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mcneal\Documents\FJSPED FILES\Auditors\FY 2026 Audit\AUDIT Reports\"/>
    </mc:Choice>
  </mc:AlternateContent>
  <bookViews>
    <workbookView xWindow="0" yWindow="0" windowWidth="28800" windowHeight="12210" tabRatio="904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Schedule'!$A$3:$F$84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>
  <authors>
    <author>DJ Hemberger</author>
    <author>HEMBERGER MICHELLE</author>
  </authors>
  <commentList>
    <comment ref="H21" authorId="0" shapeId="0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>
  <authors>
    <author>Michael Gum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Michael Gum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<sst xmlns="http://schemas.openxmlformats.org/spreadsheetml/2006/main" count="292" uniqueCount="269">
  <si>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</si>
  <si>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</si>
  <si>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</si>
  <si>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</si>
  <si>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</si>
  <si>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</si>
  <si>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</si>
  <si>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</si>
  <si>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</si>
  <si>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</si>
  <si>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</si>
  <si>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</si>
  <si>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</si>
  <si>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</si>
  <si>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</si>
  <si>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</si>
  <si>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</si>
  <si>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</si>
  <si>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</si>
  <si>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</si>
  <si>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</si>
  <si>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</si>
  <si>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</si>
  <si>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</si>
  <si>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</si>
  <si>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</si>
  <si>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</si>
  <si>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</si>
  <si>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</si>
  <si>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</si>
  <si>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</si>
  <si>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</si>
  <si>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</si>
  <si>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</si>
  <si>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</si>
  <si>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</si>
  <si>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</si>
  <si>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</si>
  <si>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</si>
  <si>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</si>
  <si>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</si>
  <si>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</si>
  <si>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</si>
  <si>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</si>
  <si>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</si>
  <si>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</si>
  <si>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</si>
  <si>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</si>
  <si>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</si>
  <si>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</si>
  <si>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</si>
  <si>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</si>
  <si>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</si>
  <si>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</si>
  <si>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</si>
  <si>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</si>
  <si>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</si>
  <si>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</si>
  <si>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</si>
  <si>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</si>
  <si>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</si>
  <si>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</si>
  <si>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</si>
  <si>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</si>
  <si>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</si>
  <si>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</si>
  <si>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</si>
  <si>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</si>
  <si>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</si>
  <si>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</si>
  <si>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</si>
  <si>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</si>
  <si>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</si>
  <si>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</si>
  <si>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</si>
  <si>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PAYMENTS TO PERSON, FIRM, OR CORPORATION OF $1,000 TO $2,500 EXCLUDING WAGES AND SALARIES</t>
  </si>
  <si>
    <t>Section 10-17 of the School Code no later than December 1. (Put "X" in blue box if yes.)</t>
  </si>
  <si>
    <t xml:space="preserve">The Annual Statement of Affairs has been posted on the district's website and published in accordance with </t>
  </si>
  <si>
    <t>08/26</t>
  </si>
  <si>
    <t>Franklin-Jefferson Co Sp Ed Dist</t>
  </si>
  <si>
    <t>409 East Park, Benton, IL 62812</t>
  </si>
  <si>
    <t>Jefferson</t>
  </si>
  <si>
    <t>X</t>
  </si>
  <si>
    <t>AFLAC</t>
  </si>
  <si>
    <t>Ameren</t>
  </si>
  <si>
    <t>American Express</t>
  </si>
  <si>
    <t>American Fidelity Annuity</t>
  </si>
  <si>
    <t>American Fidelity Health Savings Accounts</t>
  </si>
  <si>
    <t>American Fidelity Insurance</t>
  </si>
  <si>
    <t>American Fidelity</t>
  </si>
  <si>
    <t>BBC for the Benefit of Education</t>
  </si>
  <si>
    <t>Callie Block</t>
  </si>
  <si>
    <t>Broker's Risk Placement Service</t>
  </si>
  <si>
    <t>Sherry Chrisman</t>
  </si>
  <si>
    <t>Christopher Unit #99</t>
  </si>
  <si>
    <t>Rebecca Clark</t>
  </si>
  <si>
    <t>Crisis Prevention Institute</t>
  </si>
  <si>
    <t>Curriculum Associates LLC</t>
  </si>
  <si>
    <t>Cusumano &amp; Sons Inc.</t>
  </si>
  <si>
    <t>Dell Marketing LP</t>
  </si>
  <si>
    <t>EAB Industries</t>
  </si>
  <si>
    <t>Edmentum</t>
  </si>
  <si>
    <t>Egyptian Area Schools Employee Benefit Trust</t>
  </si>
  <si>
    <t>Elan Financial Services</t>
  </si>
  <si>
    <t>Eluma</t>
  </si>
  <si>
    <t>Embrace Education</t>
  </si>
  <si>
    <t>EMS Linq Inc.</t>
  </si>
  <si>
    <t>Five Star Technology Solutions</t>
  </si>
  <si>
    <t>Franczek P.C.</t>
  </si>
  <si>
    <t>Go Guardian</t>
  </si>
  <si>
    <t>Heartland Office Supply</t>
  </si>
  <si>
    <t>Illinois Dept of Revenue</t>
  </si>
  <si>
    <t>Illinois School District Agency</t>
  </si>
  <si>
    <t>Imprest Account</t>
  </si>
  <si>
    <t>Illinois Municipal Retirement Fund</t>
  </si>
  <si>
    <t>Internal Revenue Service</t>
  </si>
  <si>
    <t>Liminex Inc.</t>
  </si>
  <si>
    <t>Medicine Shoppe</t>
  </si>
  <si>
    <t>Modern Office Connections</t>
  </si>
  <si>
    <t>Mount Vernon City Schools #80</t>
  </si>
  <si>
    <t>Ali Nordin</t>
  </si>
  <si>
    <t>Peacock Printing</t>
  </si>
  <si>
    <t>Jera Pieper</t>
  </si>
  <si>
    <t>Pitney Bowes Reserve Account</t>
  </si>
  <si>
    <t>Greg Poole</t>
  </si>
  <si>
    <t>Kaitlynn Pulliam</t>
  </si>
  <si>
    <t>Richard Ramsey</t>
  </si>
  <si>
    <t>Regional Office of Education #13</t>
  </si>
  <si>
    <t>Remind 101 Inc.</t>
  </si>
  <si>
    <t>Rice &amp; Sullivan LLC</t>
  </si>
  <si>
    <t>Rome Grade School #2</t>
  </si>
  <si>
    <t>Russell Simon Chapter 13 Trustee</t>
  </si>
  <si>
    <t>Elizabeth Schrader</t>
  </si>
  <si>
    <t>Annalee Schuette</t>
  </si>
  <si>
    <t>Sesser-Valier CUSD 196</t>
  </si>
  <si>
    <t>SHI International Corporation</t>
  </si>
  <si>
    <t>SpeechTherapypd.com</t>
  </si>
  <si>
    <t>Stericycle, Inc.</t>
  </si>
  <si>
    <t>Summersville Grade School #79</t>
  </si>
  <si>
    <t>Teacher Retirement System of the State of Illinois</t>
  </si>
  <si>
    <t>Teacher Synergy LLC</t>
  </si>
  <si>
    <t>Teachers' Health Insurance Security Fund</t>
  </si>
  <si>
    <t>Texas Life Insurance</t>
  </si>
  <si>
    <t>UCP/ Infinitec</t>
  </si>
  <si>
    <t>Jennifer Vaughn</t>
  </si>
  <si>
    <t>VOYA SSP</t>
  </si>
  <si>
    <t>Brittania Webb</t>
  </si>
  <si>
    <t>Gretchn Wilburn</t>
  </si>
  <si>
    <t>Workers' Compensation Self-Insurance Trust</t>
  </si>
  <si>
    <t>Amy Wright</t>
  </si>
  <si>
    <t>Lindsey Yordy</t>
  </si>
  <si>
    <t>7 Mindsets Academy LLC</t>
  </si>
  <si>
    <t>American Fidelity Administrative Services</t>
  </si>
  <si>
    <t>Shari Berger</t>
  </si>
  <si>
    <t>Alyssa Burnett</t>
  </si>
  <si>
    <t>FIRM Systems</t>
  </si>
  <si>
    <t>Gathering Place</t>
  </si>
  <si>
    <t>Jordan Harp</t>
  </si>
  <si>
    <t>Kara Hybbert</t>
  </si>
  <si>
    <t>Illinois Director of Employment Security</t>
  </si>
  <si>
    <t>Rebecca Jones</t>
  </si>
  <si>
    <t>Tali Kasser</t>
  </si>
  <si>
    <t>Irene Keller</t>
  </si>
  <si>
    <t>Andrea Kelley</t>
  </si>
  <si>
    <t>James Landon LaBuwi</t>
  </si>
  <si>
    <t>Laura Langley</t>
  </si>
  <si>
    <t>McClellan Grade School #12</t>
  </si>
  <si>
    <t>Tammy McCollum</t>
  </si>
  <si>
    <t>McGraw Hill LLC</t>
  </si>
  <si>
    <t>Lindsay McGuire</t>
  </si>
  <si>
    <t>Heather Miller</t>
  </si>
  <si>
    <t>Dorothy Mitchell</t>
  </si>
  <si>
    <t>Heather Patton</t>
  </si>
  <si>
    <t>Pitney Bowes Global Financial Services LLC</t>
  </si>
  <si>
    <t>Rend Lake College</t>
  </si>
  <si>
    <t>Julianne Rubenacker</t>
  </si>
  <si>
    <t>School Nurse Supply Inc.</t>
  </si>
  <si>
    <t>Security Alarm Corporation</t>
  </si>
  <si>
    <t>Laura Sieveking</t>
  </si>
  <si>
    <t>Rachel Stacey</t>
  </si>
  <si>
    <t>Summit Professional Education</t>
  </si>
  <si>
    <t>Amy Weaver</t>
  </si>
  <si>
    <t>Debbie Woolard</t>
  </si>
  <si>
    <t>Makenzie Andrews</t>
  </si>
  <si>
    <t>Amy Anselment</t>
  </si>
  <si>
    <t>Camilla Bauer</t>
  </si>
  <si>
    <t>Teresa Beasley</t>
  </si>
  <si>
    <t>David Bird</t>
  </si>
  <si>
    <t>Tabatha Booten</t>
  </si>
  <si>
    <t>Scott Britton</t>
  </si>
  <si>
    <t>Melissa Brown</t>
  </si>
  <si>
    <t>Lea Burgess</t>
  </si>
  <si>
    <t>Haley Cash</t>
  </si>
  <si>
    <t>Marcie Cates</t>
  </si>
  <si>
    <t>Faith Clay</t>
  </si>
  <si>
    <t>Christina Coble</t>
  </si>
  <si>
    <t>Keanna Coggins</t>
  </si>
  <si>
    <t>Brandy Collins</t>
  </si>
  <si>
    <t>Eryn Colyer</t>
  </si>
  <si>
    <t>Olivia Cox</t>
  </si>
  <si>
    <t>Hayle Culver</t>
  </si>
  <si>
    <t>Melissa Cutt</t>
  </si>
  <si>
    <t>Stephanie Dalton</t>
  </si>
  <si>
    <t>Jami Day</t>
  </si>
  <si>
    <t>Rhonda Delaney</t>
  </si>
  <si>
    <t>Jodi Downey</t>
  </si>
  <si>
    <t>Brenda Enlow</t>
  </si>
  <si>
    <t>Whitney Feliciano</t>
  </si>
  <si>
    <t>Elizabeth Fitzpatrick</t>
  </si>
  <si>
    <t>Veronica Gunter</t>
  </si>
  <si>
    <t>Katherine Hall</t>
  </si>
  <si>
    <t>Kelly Harris</t>
  </si>
  <si>
    <t>Kassandra Hodges</t>
  </si>
  <si>
    <t>Andrea Jackson-Mill</t>
  </si>
  <si>
    <t>Angela Jennings</t>
  </si>
  <si>
    <t>Kailey Jennings</t>
  </si>
  <si>
    <t>Kelly Jerrells</t>
  </si>
  <si>
    <t>Melissa Jones</t>
  </si>
  <si>
    <t>Valerie Keller</t>
  </si>
  <si>
    <t>Kristi Kniffen</t>
  </si>
  <si>
    <t>Kierston Knox</t>
  </si>
  <si>
    <t>Samantha Kokoska-Morneweg</t>
  </si>
  <si>
    <t>Thomas Lampp</t>
  </si>
  <si>
    <t>Wan Nei Lin</t>
  </si>
  <si>
    <t>Robert Lowery</t>
  </si>
  <si>
    <t>Ava Maharrey</t>
  </si>
  <si>
    <t>Candace McMillan</t>
  </si>
  <si>
    <t>Sarah McVaigh</t>
  </si>
  <si>
    <t>Kristen Michael</t>
  </si>
  <si>
    <t>Amy Minier</t>
  </si>
  <si>
    <t>Jessica Mitchell</t>
  </si>
  <si>
    <t>Amelia Morris</t>
  </si>
  <si>
    <t>Linda Odle</t>
  </si>
  <si>
    <t>Desiree Pavletich</t>
  </si>
  <si>
    <t>Taylor Poe</t>
  </si>
  <si>
    <t>Beverly Presley</t>
  </si>
  <si>
    <t>Jillian Prudent</t>
  </si>
  <si>
    <t>Carmen Randall</t>
  </si>
  <si>
    <t>Kasi Reynolds</t>
  </si>
  <si>
    <t>Abigail Roberts</t>
  </si>
  <si>
    <t>Gabrielle Roberts</t>
  </si>
  <si>
    <t>Zachary Schafer</t>
  </si>
  <si>
    <t>Tomasa Short</t>
  </si>
  <si>
    <t>Kyler Smith</t>
  </si>
  <si>
    <t>Madyson Swain</t>
  </si>
  <si>
    <t>Norma Tackett</t>
  </si>
  <si>
    <t>Sharon Thomas</t>
  </si>
  <si>
    <t>Elizabeth Traiteur</t>
  </si>
  <si>
    <t>Alyssa Travis</t>
  </si>
  <si>
    <t>Janeen Tucker</t>
  </si>
  <si>
    <t>Stephanie Ullery</t>
  </si>
  <si>
    <t>Dereke Waithe</t>
  </si>
  <si>
    <t>Vasheffia Ware</t>
  </si>
  <si>
    <t>Amelia Webb</t>
  </si>
  <si>
    <t>Kortney Wilcox</t>
  </si>
  <si>
    <t>Brooke Williams</t>
  </si>
  <si>
    <t>Jessica Woolsey</t>
  </si>
  <si>
    <t>Brecca Wyant</t>
  </si>
  <si>
    <t>Zoe Zimbro</t>
  </si>
  <si>
    <t>Alyssa Basenberg</t>
  </si>
  <si>
    <t>Melissa Furlow</t>
  </si>
  <si>
    <t>Angelia Milner</t>
  </si>
  <si>
    <t>Sherrie Murphy</t>
  </si>
  <si>
    <t>Travis Walls</t>
  </si>
  <si>
    <t>Deborah Woolard</t>
  </si>
  <si>
    <t>Lori McNeal</t>
  </si>
  <si>
    <t>Matthew Morris</t>
  </si>
  <si>
    <t>Mount Vernon High School #201</t>
  </si>
  <si>
    <t>Franklin County Gazette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</si>
</sst>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rgb="FFA20000"/>
      <name val="Arial"/>
      <family val="2"/>
    </font>
    <font>
      <sz val="10"/>
      <color rgb="FFA20000"/>
      <name val="Arial"/>
      <family val="2"/>
    </font>
    <font>
      <b/>
      <sz val="13.5"/>
      <color rgb="FFA20000"/>
      <name val="Arial"/>
      <family val="2"/>
    </font>
    <font>
      <i/>
      <sz val="11"/>
      <color theme="1" tint="0.149998474074526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double">
        <color indexed="55"/>
      </top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9">
    <xf numFmtId="0" fontId="0" fillId="0" borderId="0" xfId="0"/>
    <xf numFmtId="0" fontId="12" fillId="0" borderId="0" xfId="0" applyFont="1"/>
    <xf numFmtId="38" fontId="12" fillId="0" borderId="10" xfId="0" applyNumberFormat="1" applyFont="1" applyBorder="1" applyAlignment="1" applyProtection="1">
      <alignment horizontal="center"/>
      <protection locked="0"/>
    </xf>
    <xf numFmtId="38" fontId="3" fillId="0" borderId="13" xfId="2" applyNumberFormat="1" applyFont="1" applyBorder="1" applyProtection="1">
      <protection locked="0"/>
    </xf>
    <xf numFmtId="38" fontId="3" fillId="0" borderId="14" xfId="2" applyNumberFormat="1" applyFont="1" applyBorder="1" applyProtection="1">
      <protection locked="0"/>
    </xf>
    <xf numFmtId="0" fontId="3" fillId="0" borderId="15" xfId="2" applyFont="1" applyBorder="1" applyAlignment="1" applyProtection="1">
      <alignment horizontal="left" vertical="center" indent="1"/>
      <protection locked="0"/>
    </xf>
    <xf numFmtId="0" fontId="3" fillId="0" borderId="16" xfId="2" applyFont="1" applyBorder="1" applyAlignment="1" applyProtection="1">
      <alignment horizontal="left" vertical="center" indent="1"/>
      <protection locked="0"/>
    </xf>
    <xf numFmtId="0" fontId="3" fillId="0" borderId="17" xfId="2" applyFont="1" applyBorder="1" applyAlignment="1" applyProtection="1">
      <alignment horizontal="left" vertical="center" indent="1"/>
      <protection locked="0"/>
    </xf>
    <xf numFmtId="0" fontId="3" fillId="0" borderId="18" xfId="2" applyFont="1" applyBorder="1" applyAlignment="1" applyProtection="1">
      <alignment horizontal="left" vertical="center" indent="1"/>
      <protection locked="0"/>
    </xf>
    <xf numFmtId="0" fontId="3" fillId="0" borderId="2" xfId="2" applyFont="1" applyBorder="1" applyAlignment="1" applyProtection="1">
      <alignment horizontal="left" vertical="center" indent="1"/>
      <protection locked="0"/>
    </xf>
    <xf numFmtId="0" fontId="3" fillId="0" borderId="8" xfId="2" applyFont="1" applyBorder="1" applyAlignment="1" applyProtection="1">
      <alignment horizontal="left" vertical="center" indent="1"/>
      <protection locked="0"/>
    </xf>
    <xf numFmtId="167" fontId="12" fillId="0" borderId="19" xfId="0" applyNumberFormat="1" applyFont="1" applyBorder="1" applyAlignment="1" applyProtection="1">
      <alignment horizontal="center"/>
      <protection locked="0"/>
    </xf>
    <xf numFmtId="0" fontId="3" fillId="2" borderId="23" xfId="2" applyFont="1" applyFill="1" applyBorder="1" applyAlignment="1">
      <alignment horizontal="center"/>
    </xf>
    <xf numFmtId="0" fontId="3" fillId="2" borderId="24" xfId="2" applyFont="1" applyFill="1" applyBorder="1" applyAlignment="1">
      <alignment horizontal="center"/>
    </xf>
    <xf numFmtId="0" fontId="3" fillId="2" borderId="25" xfId="2" applyFont="1" applyFill="1" applyBorder="1" applyAlignment="1">
      <alignment horizontal="center" vertical="center"/>
    </xf>
    <xf numFmtId="4" fontId="3" fillId="2" borderId="26" xfId="2" applyNumberFormat="1" applyFont="1" applyFill="1" applyBorder="1" applyAlignment="1">
      <alignment horizontal="center" vertical="center"/>
    </xf>
    <xf numFmtId="0" fontId="3" fillId="2" borderId="27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4" xfId="2" applyFont="1" applyBorder="1" applyProtection="1">
      <protection locked="0"/>
    </xf>
    <xf numFmtId="49" fontId="3" fillId="0" borderId="12" xfId="2" applyNumberFormat="1" applyFont="1" applyBorder="1" applyAlignment="1" applyProtection="1">
      <alignment horizontal="left"/>
      <protection locked="0"/>
    </xf>
    <xf numFmtId="0" fontId="3" fillId="0" borderId="12" xfId="2" applyFont="1" applyBorder="1" applyProtection="1">
      <protection locked="0"/>
    </xf>
    <xf numFmtId="0" fontId="28" fillId="0" borderId="0" xfId="2" applyFont="1" applyAlignment="1" applyProtection="1">
      <alignment horizontal="left" vertical="top" wrapText="1"/>
      <protection locked="0"/>
    </xf>
    <xf numFmtId="0" fontId="27" fillId="0" borderId="0" xfId="2" applyFont="1" applyAlignment="1" applyProtection="1">
      <alignment wrapText="1"/>
      <protection locked="0"/>
    </xf>
    <xf numFmtId="0" fontId="12" fillId="0" borderId="0" xfId="2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3" xfId="0" applyFont="1" applyFill="1" applyBorder="1" applyAlignment="1">
      <alignment horizontal="left" indent="1"/>
    </xf>
    <xf numFmtId="0" fontId="7" fillId="2" borderId="5" xfId="0" applyFont="1" applyFill="1" applyBorder="1" applyAlignment="1">
      <alignment horizontal="left" indent="1"/>
    </xf>
    <xf numFmtId="0" fontId="28" fillId="0" borderId="0" xfId="2" applyFont="1" applyAlignment="1">
      <alignment vertical="top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4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38" fontId="11" fillId="4" borderId="0" xfId="0" applyNumberFormat="1" applyFont="1" applyFill="1" applyAlignment="1" applyProtection="1">
      <alignment horizontal="right"/>
      <protection locked="0"/>
    </xf>
    <xf numFmtId="0" fontId="31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>
      <alignment horizontal="centerContinuous" vertical="center"/>
    </xf>
    <xf numFmtId="0" fontId="10" fillId="4" borderId="0" xfId="0" applyFont="1" applyFill="1" applyAlignment="1">
      <alignment horizontal="left"/>
    </xf>
    <xf numFmtId="0" fontId="10" fillId="4" borderId="38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3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14" fillId="5" borderId="2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7" fillId="4" borderId="40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10" fillId="0" borderId="0" xfId="2" applyFont="1" applyAlignment="1">
      <alignment horizontal="center" vertical="top"/>
    </xf>
    <xf numFmtId="0" fontId="32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indent="1"/>
    </xf>
    <xf numFmtId="38" fontId="12" fillId="0" borderId="11" xfId="0" applyNumberFormat="1" applyFont="1" applyBorder="1" applyAlignment="1" applyProtection="1">
      <alignment horizontal="center"/>
      <protection locked="0"/>
    </xf>
    <xf numFmtId="38" fontId="12" fillId="0" borderId="9" xfId="0" applyNumberFormat="1" applyFont="1" applyBorder="1" applyAlignment="1" applyProtection="1">
      <alignment horizontal="center"/>
      <protection locked="0"/>
    </xf>
    <xf numFmtId="167" fontId="12" fillId="0" borderId="11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  <xf numFmtId="0" fontId="36" fillId="0" borderId="0" xfId="0" applyFont="1" applyAlignment="1" applyProtection="1">
      <alignment horizontal="center"/>
      <protection locked="0"/>
    </xf>
    <xf numFmtId="0" fontId="7" fillId="4" borderId="39" xfId="0" applyFont="1" applyFill="1" applyBorder="1" applyAlignment="1">
      <alignment horizontal="left" vertical="top"/>
    </xf>
    <xf numFmtId="0" fontId="7" fillId="4" borderId="42" xfId="0" applyFont="1" applyFill="1" applyBorder="1" applyAlignment="1">
      <alignment horizontal="left" vertical="center"/>
    </xf>
    <xf numFmtId="0" fontId="10" fillId="0" borderId="0" xfId="2" applyFont="1" applyAlignment="1">
      <alignment horizontal="left" vertical="top"/>
    </xf>
    <xf numFmtId="0" fontId="14" fillId="0" borderId="5" xfId="0" applyFont="1" applyBorder="1" applyAlignment="1">
      <alignment horizontal="center"/>
    </xf>
    <xf numFmtId="168" fontId="14" fillId="0" borderId="5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4" borderId="5" xfId="0" applyFont="1" applyFill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37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38" fillId="0" borderId="0" xfId="0" applyFont="1" applyAlignment="1">
      <alignment horizontal="left" vertical="top" wrapText="1"/>
    </xf>
    <xf numFmtId="0" fontId="39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  <xf numFmtId="0" fontId="12" fillId="0" borderId="32" xfId="0" applyFont="1" applyBorder="1" applyAlignment="1">
      <alignment horizontal="left" vertical="center" wrapText="1" indent="1"/>
    </xf>
    <xf numFmtId="0" fontId="12" fillId="0" borderId="33" xfId="0" applyFont="1" applyBorder="1" applyAlignment="1">
      <alignment horizontal="left" vertical="center" wrapText="1" indent="1"/>
    </xf>
    <xf numFmtId="0" fontId="12" fillId="0" borderId="34" xfId="0" applyFont="1" applyBorder="1" applyAlignment="1">
      <alignment horizontal="left" vertical="center" wrapText="1" indent="1"/>
    </xf>
    <xf numFmtId="0" fontId="37" fillId="0" borderId="35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 indent="1"/>
    </xf>
    <xf numFmtId="0" fontId="12" fillId="0" borderId="30" xfId="0" applyFont="1" applyBorder="1" applyAlignment="1">
      <alignment horizontal="left" vertical="center" wrapText="1" indent="1"/>
    </xf>
    <xf numFmtId="0" fontId="12" fillId="0" borderId="31" xfId="0" applyFont="1" applyBorder="1" applyAlignment="1">
      <alignment horizontal="left" vertical="center" wrapText="1" indent="1"/>
    </xf>
    <xf numFmtId="0" fontId="37" fillId="0" borderId="36" xfId="0" applyFont="1" applyBorder="1" applyAlignment="1">
      <alignment horizontal="left" vertical="center" wrapText="1"/>
    </xf>
    <xf numFmtId="0" fontId="37" fillId="0" borderId="37" xfId="0" applyFont="1" applyBorder="1" applyAlignment="1">
      <alignment horizontal="left" vertical="center" wrapText="1"/>
    </xf>
  </cellXfs>
  <cellStyles count="21">
    <cellStyle name="Comma 2" xfId="3"/>
    <cellStyle name="Currency 2" xfId="20"/>
    <cellStyle name="Hyperlink" xfId="1" builtinId="8"/>
    <cellStyle name="Hyperlink 2" xfId="8"/>
    <cellStyle name="Hyperlink 3" xfId="4"/>
    <cellStyle name="Normal" xfId="0" builtinId="0"/>
    <cellStyle name="Normal 2" xfId="2"/>
    <cellStyle name="Normal 2 2" xfId="5"/>
    <cellStyle name="Normal 3" xfId="6"/>
    <cellStyle name="Normal 3 2" xfId="7"/>
    <cellStyle name="Normal 3 2 2" xfId="11"/>
    <cellStyle name="Normal 4" xfId="9"/>
    <cellStyle name="Normal 5" xfId="10"/>
    <cellStyle name="Normal 5 2" xfId="12"/>
    <cellStyle name="Normal 6" xfId="13"/>
    <cellStyle name="Normal 7" xfId="14"/>
    <cellStyle name="Normal 7 2" xfId="15"/>
    <cellStyle name="Normal 7 3" xfId="17"/>
    <cellStyle name="Normal 8" xfId="16"/>
    <cellStyle name="Normal 9" xfId="18"/>
    <cellStyle name="Percent 2" xfId="19"/>
  </cellStyles>
  <dxfs count="0"/>
  <tableStyles count="1" defaultTableStyle="TableStyleMedium9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 descr="If school district/joint agreement does not have any contracts exceeding $25,000, please add zeros (0) to cells &quot;D24&quot; - &quot;D29&quot;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6</xdr:row>
          <xdr:rowOff>152400</xdr:rowOff>
        </xdr:from>
        <xdr:to>
          <xdr:col>1</xdr:col>
          <xdr:colOff>2047875</xdr:colOff>
          <xdr:row>6</xdr:row>
          <xdr:rowOff>838200</xdr:rowOff>
        </xdr:to>
        <xdr:sp macro="" textlink="">
          <xdr:nvSpPr>
            <xdr:cNvPr id="16395" name="Object 11" descr="Double Click PDF Button for &quot;Contracts Exceeding $25,000 Guidance&quot; for additional guidance and definitions.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unding%20Reform/Evidence%20Based%20Model/Data%20Sets%20for%20FY%2017%20Model/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Publication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autoPageBreaks="0"/>
  </sheetPr>
  <dimension ref="A1:L54"/>
  <sheetViews>
    <sheetView tabSelected="1" zoomScaleNormal="100" workbookViewId="0">
      <selection activeCell="D15" sqref="D15"/>
    </sheetView>
  </sheetViews>
  <sheetFormatPr defaultColWidth="9.140625" defaultRowHeight="11.25" x14ac:dyDescent="0.2"/>
  <cols>
    <col min="1" max="1" width="2.5703125" style="40" customWidth="1"/>
    <col min="2" max="2" width="10.7109375" style="40" customWidth="1"/>
    <col min="3" max="3" width="20.42578125" style="40" customWidth="1"/>
    <col min="4" max="4" width="15.42578125" style="40" customWidth="1"/>
    <col min="5" max="6" width="8.5703125" style="40" customWidth="1"/>
    <col min="7" max="7" width="22.85546875" style="40" bestFit="1" customWidth="1"/>
    <col min="8" max="8" width="19.7109375" style="40" customWidth="1"/>
    <col min="9" max="9" width="2.5703125" style="40" customWidth="1"/>
    <col min="10" max="10" width="2.85546875" style="40" customWidth="1"/>
    <col min="11" max="11" width="20.85546875" style="40" customWidth="1"/>
    <col min="12" max="12" width="26.85546875" style="40" customWidth="1"/>
    <col min="13" max="16384" width="9.140625" style="40"/>
  </cols>
  <sheetData>
    <row r="1" spans="1:12" ht="12.75" x14ac:dyDescent="0.2">
      <c r="A1" s="123"/>
      <c r="B1" s="123"/>
      <c r="C1" s="123"/>
      <c r="D1" s="123"/>
      <c r="E1" s="123"/>
      <c r="F1" s="123"/>
      <c r="G1" s="123"/>
      <c r="H1" s="123"/>
      <c r="I1" s="123"/>
      <c r="J1" s="123"/>
    </row>
    <row r="2" spans="1:12" ht="12.75" customHeight="1" x14ac:dyDescent="0.2">
      <c r="A2" s="124" t="s">
        <v>34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2" ht="12.75" customHeight="1" x14ac:dyDescent="0.2">
      <c r="A3" s="125" t="s">
        <v>35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2" ht="12.75" customHeight="1" x14ac:dyDescent="0.2">
      <c r="A4" s="125" t="s">
        <v>51</v>
      </c>
      <c r="B4" s="125"/>
      <c r="C4" s="125"/>
      <c r="D4" s="125"/>
      <c r="E4" s="125"/>
      <c r="F4" s="125"/>
      <c r="G4" s="125"/>
      <c r="H4" s="125"/>
      <c r="I4" s="125"/>
      <c r="J4" s="125"/>
    </row>
    <row r="5" spans="1:12" ht="12.75" customHeight="1" x14ac:dyDescent="0.2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72"/>
      <c r="L5" s="72"/>
    </row>
    <row r="6" spans="1:12" ht="15" x14ac:dyDescent="0.25">
      <c r="A6" s="122" t="s">
        <v>56</v>
      </c>
      <c r="B6" s="122"/>
      <c r="C6" s="122"/>
      <c r="D6" s="122"/>
      <c r="E6" s="122"/>
      <c r="F6" s="122"/>
      <c r="G6" s="122"/>
      <c r="H6" s="122"/>
      <c r="I6" s="122"/>
      <c r="J6" s="122"/>
      <c r="K6" s="42"/>
      <c r="L6" s="42"/>
    </row>
    <row r="7" spans="1:12" ht="15" x14ac:dyDescent="0.25">
      <c r="A7" s="122" t="s">
        <v>57</v>
      </c>
      <c r="B7" s="122"/>
      <c r="C7" s="122"/>
      <c r="D7" s="122"/>
      <c r="E7" s="122"/>
      <c r="F7" s="122"/>
      <c r="G7" s="122"/>
      <c r="H7" s="122"/>
      <c r="I7" s="122"/>
      <c r="J7" s="122"/>
      <c r="K7" s="42"/>
      <c r="L7" s="42"/>
    </row>
    <row r="8" spans="1:12" ht="15" x14ac:dyDescent="0.25">
      <c r="A8" s="73"/>
      <c r="B8" s="74"/>
      <c r="C8" s="74"/>
      <c r="E8" s="83" t="s">
        <v>58</v>
      </c>
      <c r="F8" s="84">
        <v>2026</v>
      </c>
      <c r="G8" s="74"/>
      <c r="H8" s="74"/>
      <c r="I8" s="74"/>
      <c r="J8" s="74"/>
      <c r="K8" s="42"/>
      <c r="L8" s="42"/>
    </row>
    <row r="9" spans="1:12" x14ac:dyDescent="0.2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1:12" ht="12.75" x14ac:dyDescent="0.2">
      <c r="C10" s="43" t="s">
        <v>27</v>
      </c>
      <c r="D10" s="121" t="s">
        <v>79</v>
      </c>
      <c r="E10" s="121"/>
      <c r="F10" s="121"/>
      <c r="G10" s="121"/>
      <c r="H10" s="44" t="s">
        <v>33</v>
      </c>
      <c r="I10" s="41"/>
      <c r="J10" s="41"/>
      <c r="K10" s="41"/>
      <c r="L10" s="41"/>
    </row>
    <row r="11" spans="1:12" ht="13.5" thickBot="1" x14ac:dyDescent="0.25">
      <c r="C11" s="43" t="s">
        <v>17</v>
      </c>
      <c r="D11" s="120">
        <v>13041801060</v>
      </c>
      <c r="E11" s="120"/>
      <c r="F11" s="120"/>
      <c r="G11" s="120"/>
      <c r="H11" s="45" t="s">
        <v>30</v>
      </c>
      <c r="I11" s="75"/>
      <c r="J11" s="46"/>
      <c r="K11" s="47"/>
      <c r="L11" s="41"/>
    </row>
    <row r="12" spans="1:12" ht="13.5" thickBot="1" x14ac:dyDescent="0.25">
      <c r="C12" s="43" t="s">
        <v>18</v>
      </c>
      <c r="D12" s="119" t="s">
        <v>80</v>
      </c>
      <c r="E12" s="119"/>
      <c r="F12" s="119"/>
      <c r="G12" s="119"/>
      <c r="H12" s="45" t="s">
        <v>31</v>
      </c>
      <c r="I12" s="76"/>
      <c r="J12" s="41"/>
      <c r="K12" s="41"/>
      <c r="L12" s="41"/>
    </row>
    <row r="13" spans="1:12" ht="13.5" thickBot="1" x14ac:dyDescent="0.25">
      <c r="C13" s="43" t="s">
        <v>19</v>
      </c>
      <c r="D13" s="119" t="s">
        <v>81</v>
      </c>
      <c r="E13" s="119"/>
      <c r="F13" s="119"/>
      <c r="G13" s="119"/>
      <c r="H13" s="45" t="s">
        <v>32</v>
      </c>
      <c r="I13" s="76"/>
    </row>
    <row r="14" spans="1:12" ht="13.5" thickBot="1" x14ac:dyDescent="0.25">
      <c r="C14" s="43" t="s">
        <v>72</v>
      </c>
      <c r="D14" s="127" t="s">
        <v>268</v>
      </c>
      <c r="E14" s="128"/>
      <c r="F14" s="128"/>
      <c r="G14" s="128"/>
      <c r="H14" s="41" t="s">
        <v>37</v>
      </c>
      <c r="I14" s="77" t="s">
        <v>82</v>
      </c>
    </row>
    <row r="15" spans="1:12" ht="12.75" x14ac:dyDescent="0.2">
      <c r="C15" s="43"/>
      <c r="D15" s="96"/>
      <c r="E15" s="97"/>
      <c r="F15" s="97"/>
      <c r="G15" s="97"/>
      <c r="H15" s="41"/>
      <c r="I15" s="98"/>
    </row>
    <row r="16" spans="1:12" ht="15.75" thickBot="1" x14ac:dyDescent="0.25">
      <c r="B16" s="102" t="s">
        <v>73</v>
      </c>
      <c r="C16" s="43"/>
      <c r="D16" s="96"/>
      <c r="H16" s="82"/>
      <c r="I16" s="82"/>
    </row>
    <row r="17" spans="2:12" ht="11.25" customHeight="1" thickBot="1" x14ac:dyDescent="0.25">
      <c r="B17" s="116" t="s">
        <v>77</v>
      </c>
      <c r="C17" s="103"/>
      <c r="D17" s="103"/>
      <c r="E17" s="103"/>
      <c r="F17" s="103"/>
      <c r="G17" s="104"/>
      <c r="H17" s="100" t="s">
        <v>74</v>
      </c>
      <c r="I17" s="101" t="s">
        <v>82</v>
      </c>
    </row>
    <row r="18" spans="2:12" ht="12" thickBot="1" x14ac:dyDescent="0.25">
      <c r="B18" s="117" t="s">
        <v>76</v>
      </c>
      <c r="C18" s="105"/>
      <c r="D18" s="105"/>
      <c r="E18" s="105"/>
      <c r="F18" s="105"/>
      <c r="G18" s="106"/>
      <c r="H18" s="99"/>
      <c r="I18" s="99"/>
    </row>
    <row r="19" spans="2:12" ht="12.75" customHeight="1" x14ac:dyDescent="0.2">
      <c r="B19" s="99"/>
      <c r="C19" s="99"/>
      <c r="D19" s="99"/>
      <c r="E19" s="99"/>
      <c r="F19" s="99"/>
      <c r="G19" s="99"/>
      <c r="H19" s="99"/>
      <c r="I19" s="99"/>
    </row>
    <row r="20" spans="2:12" ht="12.75" x14ac:dyDescent="0.2">
      <c r="C20" s="49"/>
      <c r="D20" s="49"/>
      <c r="F20"/>
      <c r="G20" s="48"/>
      <c r="H20" s="48"/>
      <c r="I20" s="48"/>
    </row>
    <row r="21" spans="2:12" ht="12.75" x14ac:dyDescent="0.2">
      <c r="B21" s="131" t="s">
        <v>13</v>
      </c>
      <c r="C21" s="132"/>
      <c r="D21" s="87"/>
      <c r="E21" s="80"/>
      <c r="F21" s="78"/>
      <c r="G21" s="69" t="s">
        <v>22</v>
      </c>
      <c r="H21" s="70"/>
      <c r="I21" s="50"/>
    </row>
    <row r="22" spans="2:12" ht="12.75" x14ac:dyDescent="0.2">
      <c r="B22" s="131" t="s">
        <v>14</v>
      </c>
      <c r="C22" s="132"/>
      <c r="D22" s="87"/>
      <c r="E22" s="80"/>
      <c r="F22" s="78"/>
      <c r="G22" s="54" t="s">
        <v>0</v>
      </c>
      <c r="H22" s="85"/>
      <c r="I22" s="51"/>
    </row>
    <row r="23" spans="2:12" ht="12.75" x14ac:dyDescent="0.2">
      <c r="B23" s="133"/>
      <c r="C23" s="134"/>
      <c r="D23" s="95"/>
      <c r="E23" s="80"/>
      <c r="F23" s="78"/>
      <c r="G23" s="62" t="s">
        <v>5</v>
      </c>
      <c r="H23" s="85"/>
      <c r="I23" s="52"/>
    </row>
    <row r="24" spans="2:12" ht="12.75" x14ac:dyDescent="0.2">
      <c r="B24" s="69" t="s">
        <v>12</v>
      </c>
      <c r="C24" s="70"/>
      <c r="D24" s="86"/>
      <c r="E24" s="82"/>
      <c r="F24" s="78"/>
      <c r="G24" s="63" t="s">
        <v>29</v>
      </c>
      <c r="H24" s="85"/>
      <c r="I24" s="52"/>
    </row>
    <row r="25" spans="2:12" ht="12.75" x14ac:dyDescent="0.2">
      <c r="B25" s="54" t="s">
        <v>15</v>
      </c>
      <c r="C25" s="55"/>
      <c r="D25" s="87">
        <v>41</v>
      </c>
      <c r="E25" s="80"/>
      <c r="F25" s="78"/>
      <c r="G25" s="54" t="s">
        <v>1</v>
      </c>
      <c r="H25" s="85"/>
      <c r="L25" s="52"/>
    </row>
    <row r="26" spans="2:12" ht="12.75" x14ac:dyDescent="0.2">
      <c r="B26" s="56" t="s">
        <v>16</v>
      </c>
      <c r="C26" s="57"/>
      <c r="D26" s="87">
        <v>5</v>
      </c>
      <c r="E26" s="80"/>
      <c r="F26" s="78"/>
      <c r="G26" s="54" t="s">
        <v>7</v>
      </c>
      <c r="H26" s="85"/>
      <c r="L26" s="52"/>
    </row>
    <row r="27" spans="2:12" ht="12.75" x14ac:dyDescent="0.2">
      <c r="B27" s="69" t="s">
        <v>11</v>
      </c>
      <c r="C27" s="70"/>
      <c r="D27" s="86"/>
      <c r="E27" s="82"/>
      <c r="F27" s="78"/>
      <c r="G27" s="54" t="s">
        <v>8</v>
      </c>
      <c r="H27" s="85"/>
      <c r="L27" s="52"/>
    </row>
    <row r="28" spans="2:12" ht="12.75" x14ac:dyDescent="0.2">
      <c r="B28" s="54" t="s">
        <v>15</v>
      </c>
      <c r="C28" s="55"/>
      <c r="D28" s="87">
        <v>60</v>
      </c>
      <c r="E28" s="80"/>
      <c r="F28" s="78"/>
      <c r="G28" s="54" t="s">
        <v>6</v>
      </c>
      <c r="H28" s="85"/>
    </row>
    <row r="29" spans="2:12" ht="12.75" x14ac:dyDescent="0.2">
      <c r="B29" s="56" t="s">
        <v>16</v>
      </c>
      <c r="C29" s="57"/>
      <c r="D29" s="87">
        <v>5</v>
      </c>
      <c r="E29" s="80"/>
      <c r="F29" s="78"/>
      <c r="G29" s="62" t="s">
        <v>9</v>
      </c>
      <c r="H29" s="85"/>
      <c r="J29" s="53"/>
      <c r="K29" s="58"/>
    </row>
    <row r="30" spans="2:12" ht="12.75" x14ac:dyDescent="0.2">
      <c r="B30" s="78"/>
      <c r="C30" s="78"/>
      <c r="D30" s="78"/>
      <c r="E30" s="78"/>
      <c r="F30" s="78"/>
      <c r="G30" s="63" t="s">
        <v>2</v>
      </c>
      <c r="H30" s="85"/>
      <c r="J30" s="59"/>
      <c r="K30" s="60"/>
    </row>
    <row r="31" spans="2:12" ht="12.75" x14ac:dyDescent="0.2">
      <c r="B31" s="78"/>
      <c r="C31" s="78"/>
      <c r="D31" s="78"/>
      <c r="E31" s="78"/>
      <c r="F31" s="78"/>
      <c r="G31" s="54" t="s">
        <v>28</v>
      </c>
      <c r="H31" s="85"/>
      <c r="I31" s="41"/>
      <c r="J31" s="61"/>
      <c r="K31" s="60"/>
    </row>
    <row r="32" spans="2:12" ht="12.75" x14ac:dyDescent="0.2">
      <c r="B32" s="78"/>
      <c r="C32" s="78"/>
      <c r="D32" s="78"/>
      <c r="E32" s="78"/>
      <c r="F32" s="78"/>
      <c r="G32" s="54" t="s">
        <v>10</v>
      </c>
      <c r="H32" s="85"/>
      <c r="I32" s="41"/>
      <c r="K32" s="60"/>
    </row>
    <row r="33" spans="2:12" ht="12.75" x14ac:dyDescent="0.2">
      <c r="B33" s="78"/>
      <c r="C33" s="78"/>
      <c r="D33" s="78"/>
      <c r="E33" s="78"/>
      <c r="F33" s="78"/>
      <c r="G33" s="54" t="s">
        <v>3</v>
      </c>
      <c r="H33" s="85"/>
      <c r="K33" s="64"/>
    </row>
    <row r="34" spans="2:12" ht="12.75" x14ac:dyDescent="0.2">
      <c r="B34" s="78"/>
      <c r="C34" s="78"/>
      <c r="D34" s="78"/>
      <c r="E34" s="78"/>
      <c r="F34" s="78"/>
      <c r="G34" s="63" t="s">
        <v>4</v>
      </c>
      <c r="H34" s="85"/>
      <c r="I34" s="65"/>
      <c r="K34" s="66"/>
    </row>
    <row r="35" spans="2:12" ht="12.75" x14ac:dyDescent="0.2">
      <c r="B35" s="48"/>
      <c r="C35" s="78"/>
      <c r="D35" s="78"/>
      <c r="E35" s="78"/>
      <c r="F35" s="78"/>
      <c r="G35" s="54" t="s">
        <v>4</v>
      </c>
      <c r="H35" s="85"/>
      <c r="I35" s="41"/>
      <c r="K35" s="66"/>
    </row>
    <row r="36" spans="2:12" ht="12.75" x14ac:dyDescent="0.2">
      <c r="C36" s="78"/>
      <c r="D36" s="78"/>
      <c r="E36" s="78"/>
      <c r="F36" s="78"/>
      <c r="I36" s="41"/>
      <c r="K36" s="66"/>
    </row>
    <row r="37" spans="2:12" ht="12.75" x14ac:dyDescent="0.2">
      <c r="B37" s="78"/>
      <c r="C37" s="78"/>
      <c r="D37" s="78"/>
      <c r="E37" s="78"/>
      <c r="F37" s="78"/>
      <c r="G37" s="130" t="s">
        <v>70</v>
      </c>
      <c r="H37" s="130"/>
      <c r="I37" s="41"/>
    </row>
    <row r="38" spans="2:12" ht="12.75" customHeight="1" x14ac:dyDescent="0.2">
      <c r="B38" s="129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2026.  Refer to Section 10-17 and Section 10-20.44 of the School Code.</v>
      </c>
      <c r="C38" s="129"/>
      <c r="D38" s="129"/>
      <c r="E38" s="81"/>
      <c r="G38" s="130"/>
      <c r="H38" s="130"/>
      <c r="L38" s="60"/>
    </row>
    <row r="39" spans="2:12" ht="12.75" x14ac:dyDescent="0.2">
      <c r="B39" s="129"/>
      <c r="C39" s="129"/>
      <c r="D39" s="129"/>
      <c r="E39" s="81"/>
      <c r="G39" s="92" t="s">
        <v>61</v>
      </c>
      <c r="H39" s="90" t="s">
        <v>68</v>
      </c>
      <c r="I39" s="90"/>
      <c r="J39" s="90"/>
    </row>
    <row r="40" spans="2:12" ht="12.75" x14ac:dyDescent="0.2">
      <c r="B40" s="129"/>
      <c r="C40" s="129"/>
      <c r="D40" s="129"/>
      <c r="E40" s="81"/>
      <c r="H40" s="40" t="s">
        <v>67</v>
      </c>
    </row>
    <row r="41" spans="2:12" ht="12.75" x14ac:dyDescent="0.2">
      <c r="B41" s="129"/>
      <c r="C41" s="129"/>
      <c r="D41" s="129"/>
      <c r="E41" s="81"/>
      <c r="G41" s="88"/>
    </row>
    <row r="42" spans="2:12" ht="12.75" x14ac:dyDescent="0.2">
      <c r="B42" s="129"/>
      <c r="C42" s="129"/>
      <c r="D42" s="129"/>
      <c r="E42" s="81"/>
      <c r="G42" s="92" t="s">
        <v>62</v>
      </c>
      <c r="H42" s="40" t="s">
        <v>65</v>
      </c>
    </row>
    <row r="43" spans="2:12" ht="12.75" x14ac:dyDescent="0.2">
      <c r="B43" s="93"/>
      <c r="C43" s="93"/>
      <c r="D43" s="93"/>
      <c r="E43" s="81"/>
      <c r="G43" s="92"/>
      <c r="H43" s="79" t="s">
        <v>64</v>
      </c>
    </row>
    <row r="44" spans="2:12" ht="12.75" customHeight="1" x14ac:dyDescent="0.2">
      <c r="B44" s="79" t="s">
        <v>38</v>
      </c>
      <c r="C44" s="93"/>
      <c r="D44" s="93"/>
      <c r="E44" s="81"/>
    </row>
    <row r="45" spans="2:12" ht="36" customHeight="1" x14ac:dyDescent="0.2">
      <c r="G45" s="92" t="s">
        <v>66</v>
      </c>
      <c r="H45" s="94" t="s">
        <v>71</v>
      </c>
      <c r="I45" s="90"/>
      <c r="J45" s="90"/>
    </row>
    <row r="46" spans="2:12" x14ac:dyDescent="0.2">
      <c r="G46" s="48"/>
      <c r="H46" s="79" t="s">
        <v>69</v>
      </c>
      <c r="I46" s="90"/>
      <c r="J46" s="90"/>
    </row>
    <row r="47" spans="2:12" x14ac:dyDescent="0.2">
      <c r="B47" s="67" t="s">
        <v>41</v>
      </c>
      <c r="C47" s="68" t="s">
        <v>78</v>
      </c>
      <c r="G47" s="48"/>
      <c r="H47" s="90"/>
      <c r="I47" s="90"/>
      <c r="J47" s="90"/>
    </row>
    <row r="48" spans="2:12" x14ac:dyDescent="0.2">
      <c r="G48" s="91"/>
      <c r="I48" s="91"/>
      <c r="J48" s="91"/>
    </row>
    <row r="50" spans="7:7" ht="12.75" x14ac:dyDescent="0.2">
      <c r="G50" s="89"/>
    </row>
    <row r="51" spans="7:7" x14ac:dyDescent="0.2">
      <c r="G51" s="48"/>
    </row>
    <row r="52" spans="7:7" x14ac:dyDescent="0.2">
      <c r="G52" s="48"/>
    </row>
    <row r="53" spans="7:7" x14ac:dyDescent="0.2">
      <c r="G53" s="48"/>
    </row>
    <row r="54" spans="7:7" x14ac:dyDescent="0.2">
      <c r="G54" s="48"/>
    </row>
  </sheetData>
  <mergeCells count="17">
    <mergeCell ref="D14:G14"/>
    <mergeCell ref="B38:D42"/>
    <mergeCell ref="G37:H38"/>
    <mergeCell ref="B22:C22"/>
    <mergeCell ref="B23:C23"/>
    <mergeCell ref="B21:C21"/>
    <mergeCell ref="A1:J1"/>
    <mergeCell ref="A2:J2"/>
    <mergeCell ref="A3:J3"/>
    <mergeCell ref="A4:J4"/>
    <mergeCell ref="A5:J5"/>
    <mergeCell ref="D12:G12"/>
    <mergeCell ref="D11:G11"/>
    <mergeCell ref="D10:G10"/>
    <mergeCell ref="A6:J6"/>
    <mergeCell ref="D13:G13"/>
    <mergeCell ref="A7:J7"/>
  </mergeCells>
  <phoneticPr fontId="3" type="noConversion"/>
  <hyperlinks>
    <hyperlink ref="B44" r:id="rId1"/>
    <hyperlink ref="H43" r:id="rId2" display="https://www.illinoisreportcard.com/"/>
    <hyperlink ref="H46" r:id="rId3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G85"/>
  <sheetViews>
    <sheetView showGridLines="0" topLeftCell="B1" zoomScale="200" zoomScaleNormal="200" workbookViewId="0">
      <pane ySplit="2" topLeftCell="A3" activePane="bottomLeft" state="frozen"/>
      <selection pane="bottomLeft" activeCell="E13" sqref="E13"/>
    </sheetView>
  </sheetViews>
  <sheetFormatPr defaultColWidth="8.85546875" defaultRowHeight="12.75" x14ac:dyDescent="0.2"/>
  <cols>
    <col min="1" max="1" width="3.140625" style="28" customWidth="1"/>
    <col min="2" max="2" width="36.5703125" style="28" customWidth="1"/>
    <col min="3" max="3" width="32.140625" style="28" customWidth="1"/>
    <col min="4" max="5" width="30.7109375" style="28" customWidth="1"/>
    <col min="6" max="6" width="3" style="28" customWidth="1"/>
    <col min="7" max="16384" width="8.85546875" style="28"/>
  </cols>
  <sheetData>
    <row r="1" spans="1:7" x14ac:dyDescent="0.2">
      <c r="A1" s="107"/>
      <c r="B1" s="107"/>
      <c r="C1" s="118" t="s">
        <v>59</v>
      </c>
      <c r="D1" s="107"/>
      <c r="E1" s="107"/>
      <c r="F1" s="107"/>
    </row>
    <row r="2" spans="1:7" x14ac:dyDescent="0.2">
      <c r="A2" s="108"/>
      <c r="B2" s="108"/>
      <c r="C2" s="108"/>
      <c r="D2" s="108"/>
      <c r="E2" s="108"/>
      <c r="F2" s="108"/>
      <c r="G2" s="108"/>
    </row>
    <row r="3" spans="1:7" ht="13.5" thickBot="1" x14ac:dyDescent="0.25">
      <c r="B3" s="31"/>
      <c r="C3" s="32"/>
      <c r="D3" s="32"/>
      <c r="E3" s="32"/>
      <c r="F3" s="32"/>
    </row>
    <row r="4" spans="1:7" x14ac:dyDescent="0.2">
      <c r="B4" s="12" t="s">
        <v>52</v>
      </c>
      <c r="C4" s="13" t="s">
        <v>53</v>
      </c>
      <c r="D4" s="13" t="s">
        <v>54</v>
      </c>
      <c r="E4" s="13" t="s">
        <v>55</v>
      </c>
      <c r="F4" s="33"/>
    </row>
    <row r="5" spans="1:7" x14ac:dyDescent="0.2">
      <c r="B5" s="7" t="s">
        <v>183</v>
      </c>
      <c r="C5" s="9" t="s">
        <v>259</v>
      </c>
      <c r="D5" s="9" t="s">
        <v>124</v>
      </c>
      <c r="E5" s="9" t="s">
        <v>154</v>
      </c>
      <c r="F5" s="33"/>
    </row>
    <row r="6" spans="1:7" x14ac:dyDescent="0.2">
      <c r="B6" s="7" t="s">
        <v>184</v>
      </c>
      <c r="C6" s="9" t="s">
        <v>260</v>
      </c>
      <c r="D6" s="9" t="s">
        <v>144</v>
      </c>
      <c r="E6" s="9" t="s">
        <v>163</v>
      </c>
      <c r="F6" s="33"/>
    </row>
    <row r="7" spans="1:7" x14ac:dyDescent="0.2">
      <c r="B7" s="7" t="s">
        <v>185</v>
      </c>
      <c r="C7" s="9" t="s">
        <v>261</v>
      </c>
      <c r="D7" s="9" t="s">
        <v>150</v>
      </c>
      <c r="E7" s="9" t="s">
        <v>265</v>
      </c>
      <c r="F7" s="33"/>
    </row>
    <row r="8" spans="1:7" x14ac:dyDescent="0.2">
      <c r="B8" s="7" t="s">
        <v>186</v>
      </c>
      <c r="C8" s="9" t="s">
        <v>171</v>
      </c>
      <c r="D8" s="9"/>
      <c r="E8" s="9" t="s">
        <v>266</v>
      </c>
      <c r="F8" s="33"/>
    </row>
    <row r="9" spans="1:7" x14ac:dyDescent="0.2">
      <c r="B9" s="7" t="s">
        <v>187</v>
      </c>
      <c r="C9" s="9" t="s">
        <v>262</v>
      </c>
      <c r="D9" s="9"/>
      <c r="E9" s="9" t="s">
        <v>179</v>
      </c>
      <c r="F9" s="33"/>
    </row>
    <row r="10" spans="1:7" x14ac:dyDescent="0.2">
      <c r="B10" s="7" t="s">
        <v>91</v>
      </c>
      <c r="C10" s="9" t="s">
        <v>175</v>
      </c>
      <c r="D10" s="9"/>
      <c r="E10" s="9"/>
      <c r="F10" s="33"/>
    </row>
    <row r="11" spans="1:7" x14ac:dyDescent="0.2">
      <c r="B11" s="7" t="s">
        <v>188</v>
      </c>
      <c r="C11" s="9" t="s">
        <v>263</v>
      </c>
      <c r="D11" s="9"/>
      <c r="E11" s="9"/>
      <c r="F11" s="33"/>
    </row>
    <row r="12" spans="1:7" x14ac:dyDescent="0.2">
      <c r="B12" s="7" t="s">
        <v>189</v>
      </c>
      <c r="C12" s="9" t="s">
        <v>264</v>
      </c>
      <c r="D12" s="9"/>
      <c r="E12" s="9"/>
      <c r="F12" s="33"/>
    </row>
    <row r="13" spans="1:7" x14ac:dyDescent="0.2">
      <c r="B13" s="7" t="s">
        <v>190</v>
      </c>
      <c r="C13" s="9"/>
      <c r="D13" s="9"/>
      <c r="E13" s="9"/>
      <c r="F13" s="33"/>
    </row>
    <row r="14" spans="1:7" x14ac:dyDescent="0.2">
      <c r="B14" s="7" t="s">
        <v>191</v>
      </c>
      <c r="C14" s="9"/>
      <c r="D14" s="9"/>
      <c r="E14" s="9"/>
      <c r="F14" s="33"/>
    </row>
    <row r="15" spans="1:7" x14ac:dyDescent="0.2">
      <c r="B15" s="7" t="s">
        <v>192</v>
      </c>
      <c r="C15" s="9"/>
      <c r="D15" s="9"/>
      <c r="E15" s="9"/>
      <c r="F15" s="33"/>
    </row>
    <row r="16" spans="1:7" x14ac:dyDescent="0.2">
      <c r="B16" s="7" t="s">
        <v>193</v>
      </c>
      <c r="C16" s="9"/>
      <c r="D16" s="9"/>
      <c r="E16" s="9"/>
      <c r="F16" s="33"/>
    </row>
    <row r="17" spans="2:6" x14ac:dyDescent="0.2">
      <c r="B17" s="7" t="s">
        <v>194</v>
      </c>
      <c r="C17" s="9"/>
      <c r="D17" s="9"/>
      <c r="E17" s="9"/>
      <c r="F17" s="33"/>
    </row>
    <row r="18" spans="2:6" x14ac:dyDescent="0.2">
      <c r="B18" s="7" t="s">
        <v>195</v>
      </c>
      <c r="C18" s="9"/>
      <c r="D18" s="9"/>
      <c r="E18" s="9"/>
      <c r="F18" s="33"/>
    </row>
    <row r="19" spans="2:6" x14ac:dyDescent="0.2">
      <c r="B19" s="7" t="s">
        <v>196</v>
      </c>
      <c r="C19" s="9"/>
      <c r="D19" s="9"/>
      <c r="E19" s="9"/>
      <c r="F19" s="33"/>
    </row>
    <row r="20" spans="2:6" x14ac:dyDescent="0.2">
      <c r="B20" s="7" t="s">
        <v>197</v>
      </c>
      <c r="C20" s="9"/>
      <c r="D20" s="9"/>
      <c r="E20" s="9"/>
      <c r="F20" s="33"/>
    </row>
    <row r="21" spans="2:6" x14ac:dyDescent="0.2">
      <c r="B21" s="7" t="s">
        <v>198</v>
      </c>
      <c r="C21" s="9"/>
      <c r="D21" s="9"/>
      <c r="E21" s="9"/>
      <c r="F21" s="33"/>
    </row>
    <row r="22" spans="2:6" x14ac:dyDescent="0.2">
      <c r="B22" s="7" t="s">
        <v>199</v>
      </c>
      <c r="C22" s="9"/>
      <c r="D22" s="9"/>
      <c r="E22" s="9"/>
      <c r="F22" s="33"/>
    </row>
    <row r="23" spans="2:6" x14ac:dyDescent="0.2">
      <c r="B23" s="7" t="s">
        <v>200</v>
      </c>
      <c r="C23" s="9"/>
      <c r="D23" s="9"/>
      <c r="E23" s="9"/>
      <c r="F23" s="33"/>
    </row>
    <row r="24" spans="2:6" x14ac:dyDescent="0.2">
      <c r="B24" s="7" t="s">
        <v>201</v>
      </c>
      <c r="C24" s="9"/>
      <c r="D24" s="9"/>
      <c r="E24" s="9"/>
      <c r="F24" s="33"/>
    </row>
    <row r="25" spans="2:6" x14ac:dyDescent="0.2">
      <c r="B25" s="7" t="s">
        <v>202</v>
      </c>
      <c r="C25" s="9"/>
      <c r="D25" s="9"/>
      <c r="E25" s="9"/>
      <c r="F25" s="33"/>
    </row>
    <row r="26" spans="2:6" x14ac:dyDescent="0.2">
      <c r="B26" s="7" t="s">
        <v>203</v>
      </c>
      <c r="C26" s="9"/>
      <c r="D26" s="9"/>
      <c r="E26" s="9"/>
      <c r="F26" s="33"/>
    </row>
    <row r="27" spans="2:6" x14ac:dyDescent="0.2">
      <c r="B27" s="7" t="s">
        <v>204</v>
      </c>
      <c r="C27" s="9"/>
      <c r="D27" s="9"/>
      <c r="E27" s="9"/>
      <c r="F27" s="33"/>
    </row>
    <row r="28" spans="2:6" x14ac:dyDescent="0.2">
      <c r="B28" s="7" t="s">
        <v>205</v>
      </c>
      <c r="C28" s="9"/>
      <c r="D28" s="9"/>
      <c r="E28" s="9"/>
      <c r="F28" s="33"/>
    </row>
    <row r="29" spans="2:6" x14ac:dyDescent="0.2">
      <c r="B29" s="7" t="s">
        <v>206</v>
      </c>
      <c r="C29" s="9"/>
      <c r="D29" s="9"/>
      <c r="E29" s="9"/>
      <c r="F29" s="33"/>
    </row>
    <row r="30" spans="2:6" x14ac:dyDescent="0.2">
      <c r="B30" s="7" t="s">
        <v>207</v>
      </c>
      <c r="C30" s="9"/>
      <c r="D30" s="9"/>
      <c r="E30" s="9"/>
      <c r="F30" s="33"/>
    </row>
    <row r="31" spans="2:6" x14ac:dyDescent="0.2">
      <c r="B31" s="7" t="s">
        <v>208</v>
      </c>
      <c r="C31" s="9"/>
      <c r="D31" s="9"/>
      <c r="E31" s="9"/>
      <c r="F31" s="33"/>
    </row>
    <row r="32" spans="2:6" x14ac:dyDescent="0.2">
      <c r="B32" s="7" t="s">
        <v>209</v>
      </c>
      <c r="C32" s="9"/>
      <c r="D32" s="9"/>
      <c r="E32" s="9"/>
      <c r="F32" s="33"/>
    </row>
    <row r="33" spans="2:6" x14ac:dyDescent="0.2">
      <c r="B33" s="7" t="s">
        <v>210</v>
      </c>
      <c r="C33" s="9"/>
      <c r="D33" s="9"/>
      <c r="E33" s="9"/>
      <c r="F33" s="33"/>
    </row>
    <row r="34" spans="2:6" x14ac:dyDescent="0.2">
      <c r="B34" s="7" t="s">
        <v>211</v>
      </c>
      <c r="C34" s="9"/>
      <c r="D34" s="9"/>
      <c r="E34" s="9"/>
      <c r="F34" s="33"/>
    </row>
    <row r="35" spans="2:6" x14ac:dyDescent="0.2">
      <c r="B35" s="7" t="s">
        <v>212</v>
      </c>
      <c r="C35" s="9"/>
      <c r="D35" s="9"/>
      <c r="E35" s="9"/>
      <c r="F35" s="33"/>
    </row>
    <row r="36" spans="2:6" x14ac:dyDescent="0.2">
      <c r="B36" s="7" t="s">
        <v>213</v>
      </c>
      <c r="C36" s="9"/>
      <c r="D36" s="9"/>
      <c r="E36" s="9"/>
      <c r="F36" s="33"/>
    </row>
    <row r="37" spans="2:6" x14ac:dyDescent="0.2">
      <c r="B37" s="7" t="s">
        <v>214</v>
      </c>
      <c r="C37" s="9"/>
      <c r="D37" s="9"/>
      <c r="E37" s="9"/>
      <c r="F37" s="33"/>
    </row>
    <row r="38" spans="2:6" x14ac:dyDescent="0.2">
      <c r="B38" s="7" t="s">
        <v>215</v>
      </c>
      <c r="C38" s="9"/>
      <c r="D38" s="9"/>
      <c r="E38" s="9"/>
      <c r="F38" s="33"/>
    </row>
    <row r="39" spans="2:6" x14ac:dyDescent="0.2">
      <c r="B39" s="7" t="s">
        <v>216</v>
      </c>
      <c r="C39" s="9"/>
      <c r="D39" s="9"/>
      <c r="E39" s="9"/>
      <c r="F39" s="33"/>
    </row>
    <row r="40" spans="2:6" x14ac:dyDescent="0.2">
      <c r="B40" s="7" t="s">
        <v>217</v>
      </c>
      <c r="C40" s="9"/>
      <c r="D40" s="9"/>
      <c r="E40" s="9"/>
      <c r="F40" s="33"/>
    </row>
    <row r="41" spans="2:6" x14ac:dyDescent="0.2">
      <c r="B41" s="7" t="s">
        <v>218</v>
      </c>
      <c r="C41" s="9"/>
      <c r="D41" s="9"/>
      <c r="E41" s="9"/>
      <c r="F41" s="33"/>
    </row>
    <row r="42" spans="2:6" x14ac:dyDescent="0.2">
      <c r="B42" s="7" t="s">
        <v>219</v>
      </c>
      <c r="C42" s="9"/>
      <c r="D42" s="9"/>
      <c r="E42" s="9"/>
      <c r="F42" s="33"/>
    </row>
    <row r="43" spans="2:6" x14ac:dyDescent="0.2">
      <c r="B43" s="7" t="s">
        <v>220</v>
      </c>
      <c r="C43" s="9"/>
      <c r="D43" s="9"/>
      <c r="E43" s="9"/>
      <c r="F43" s="33"/>
    </row>
    <row r="44" spans="2:6" x14ac:dyDescent="0.2">
      <c r="B44" s="7" t="s">
        <v>221</v>
      </c>
      <c r="C44" s="9"/>
      <c r="D44" s="9"/>
      <c r="E44" s="9"/>
      <c r="F44" s="33"/>
    </row>
    <row r="45" spans="2:6" x14ac:dyDescent="0.2">
      <c r="B45" s="7" t="s">
        <v>222</v>
      </c>
      <c r="C45" s="9"/>
      <c r="D45" s="9"/>
      <c r="E45" s="9"/>
      <c r="F45" s="33"/>
    </row>
    <row r="46" spans="2:6" x14ac:dyDescent="0.2">
      <c r="B46" s="7" t="s">
        <v>223</v>
      </c>
      <c r="C46" s="9"/>
      <c r="D46" s="9"/>
      <c r="E46" s="9"/>
      <c r="F46" s="33"/>
    </row>
    <row r="47" spans="2:6" x14ac:dyDescent="0.2">
      <c r="B47" s="7" t="s">
        <v>224</v>
      </c>
      <c r="C47" s="9"/>
      <c r="D47" s="9"/>
      <c r="E47" s="9"/>
      <c r="F47" s="33"/>
    </row>
    <row r="48" spans="2:6" x14ac:dyDescent="0.2">
      <c r="B48" s="7" t="s">
        <v>225</v>
      </c>
      <c r="C48" s="9"/>
      <c r="D48" s="9"/>
      <c r="E48" s="9"/>
      <c r="F48" s="33"/>
    </row>
    <row r="49" spans="2:6" x14ac:dyDescent="0.2">
      <c r="B49" s="7" t="s">
        <v>226</v>
      </c>
      <c r="C49" s="9"/>
      <c r="D49" s="9"/>
      <c r="E49" s="9"/>
      <c r="F49" s="33"/>
    </row>
    <row r="50" spans="2:6" x14ac:dyDescent="0.2">
      <c r="B50" s="7" t="s">
        <v>227</v>
      </c>
      <c r="C50" s="9"/>
      <c r="D50" s="9"/>
      <c r="E50" s="9"/>
      <c r="F50" s="33"/>
    </row>
    <row r="51" spans="2:6" x14ac:dyDescent="0.2">
      <c r="B51" s="7" t="s">
        <v>228</v>
      </c>
      <c r="C51" s="9"/>
      <c r="D51" s="9"/>
      <c r="E51" s="9"/>
      <c r="F51" s="33"/>
    </row>
    <row r="52" spans="2:6" x14ac:dyDescent="0.2">
      <c r="B52" s="7" t="s">
        <v>229</v>
      </c>
      <c r="C52" s="9"/>
      <c r="D52" s="9"/>
      <c r="E52" s="9"/>
      <c r="F52" s="33"/>
    </row>
    <row r="53" spans="2:6" x14ac:dyDescent="0.2">
      <c r="B53" s="7" t="s">
        <v>230</v>
      </c>
      <c r="C53" s="9"/>
      <c r="D53" s="9"/>
      <c r="E53" s="9"/>
      <c r="F53" s="33"/>
    </row>
    <row r="54" spans="2:6" x14ac:dyDescent="0.2">
      <c r="B54" s="7" t="s">
        <v>231</v>
      </c>
      <c r="C54" s="9"/>
      <c r="D54" s="9"/>
      <c r="E54" s="9"/>
      <c r="F54" s="33"/>
    </row>
    <row r="55" spans="2:6" x14ac:dyDescent="0.2">
      <c r="B55" s="7" t="s">
        <v>232</v>
      </c>
      <c r="C55" s="9"/>
      <c r="D55" s="9"/>
      <c r="E55" s="9"/>
      <c r="F55" s="33"/>
    </row>
    <row r="56" spans="2:6" x14ac:dyDescent="0.2">
      <c r="B56" s="7" t="s">
        <v>233</v>
      </c>
      <c r="C56" s="9"/>
      <c r="D56" s="9"/>
      <c r="E56" s="9"/>
      <c r="F56" s="33"/>
    </row>
    <row r="57" spans="2:6" x14ac:dyDescent="0.2">
      <c r="B57" s="7" t="s">
        <v>234</v>
      </c>
      <c r="C57" s="9"/>
      <c r="D57" s="9"/>
      <c r="E57" s="9"/>
      <c r="F57" s="33"/>
    </row>
    <row r="58" spans="2:6" x14ac:dyDescent="0.2">
      <c r="B58" s="7" t="s">
        <v>235</v>
      </c>
      <c r="C58" s="9"/>
      <c r="D58" s="9"/>
      <c r="E58" s="9"/>
      <c r="F58" s="33"/>
    </row>
    <row r="59" spans="2:6" x14ac:dyDescent="0.2">
      <c r="B59" s="7" t="s">
        <v>236</v>
      </c>
      <c r="C59" s="9"/>
      <c r="D59" s="9"/>
      <c r="E59" s="9"/>
      <c r="F59" s="33"/>
    </row>
    <row r="60" spans="2:6" x14ac:dyDescent="0.2">
      <c r="B60" s="7" t="s">
        <v>237</v>
      </c>
      <c r="C60" s="9"/>
      <c r="D60" s="9"/>
      <c r="E60" s="9"/>
      <c r="F60" s="33"/>
    </row>
    <row r="61" spans="2:6" x14ac:dyDescent="0.2">
      <c r="B61" s="7" t="s">
        <v>238</v>
      </c>
      <c r="C61" s="9"/>
      <c r="D61" s="9"/>
      <c r="E61" s="9"/>
      <c r="F61" s="33"/>
    </row>
    <row r="62" spans="2:6" x14ac:dyDescent="0.2">
      <c r="B62" s="7" t="s">
        <v>239</v>
      </c>
      <c r="C62" s="9"/>
      <c r="D62" s="9"/>
      <c r="E62" s="9"/>
      <c r="F62" s="33"/>
    </row>
    <row r="63" spans="2:6" x14ac:dyDescent="0.2">
      <c r="B63" s="7" t="s">
        <v>240</v>
      </c>
      <c r="C63" s="9"/>
      <c r="D63" s="9"/>
      <c r="E63" s="9"/>
      <c r="F63" s="33"/>
    </row>
    <row r="64" spans="2:6" x14ac:dyDescent="0.2">
      <c r="B64" s="7" t="s">
        <v>241</v>
      </c>
      <c r="C64" s="9"/>
      <c r="D64" s="9"/>
      <c r="E64" s="9"/>
      <c r="F64" s="33"/>
    </row>
    <row r="65" spans="2:6" x14ac:dyDescent="0.2">
      <c r="B65" s="7" t="s">
        <v>242</v>
      </c>
      <c r="C65" s="9"/>
      <c r="D65" s="9"/>
      <c r="E65" s="9"/>
      <c r="F65" s="33"/>
    </row>
    <row r="66" spans="2:6" x14ac:dyDescent="0.2">
      <c r="B66" s="7" t="s">
        <v>178</v>
      </c>
      <c r="C66" s="9"/>
      <c r="D66" s="9"/>
      <c r="E66" s="9"/>
      <c r="F66" s="33"/>
    </row>
    <row r="67" spans="2:6" x14ac:dyDescent="0.2">
      <c r="B67" s="7" t="s">
        <v>243</v>
      </c>
      <c r="C67" s="9"/>
      <c r="D67" s="9"/>
      <c r="E67" s="9"/>
      <c r="F67" s="33"/>
    </row>
    <row r="68" spans="2:6" x14ac:dyDescent="0.2">
      <c r="B68" s="7" t="s">
        <v>244</v>
      </c>
      <c r="C68" s="9"/>
      <c r="D68" s="9"/>
      <c r="E68" s="9"/>
      <c r="F68" s="33"/>
    </row>
    <row r="69" spans="2:6" x14ac:dyDescent="0.2">
      <c r="B69" s="7" t="s">
        <v>245</v>
      </c>
      <c r="C69" s="9"/>
      <c r="D69" s="9"/>
      <c r="E69" s="9"/>
      <c r="F69" s="33"/>
    </row>
    <row r="70" spans="2:6" x14ac:dyDescent="0.2">
      <c r="B70" s="7" t="s">
        <v>246</v>
      </c>
      <c r="C70" s="9"/>
      <c r="D70" s="9"/>
      <c r="E70" s="9"/>
      <c r="F70" s="33"/>
    </row>
    <row r="71" spans="2:6" x14ac:dyDescent="0.2">
      <c r="B71" s="7" t="s">
        <v>247</v>
      </c>
      <c r="C71" s="9"/>
      <c r="D71" s="9"/>
      <c r="E71" s="9"/>
      <c r="F71" s="33"/>
    </row>
    <row r="72" spans="2:6" x14ac:dyDescent="0.2">
      <c r="B72" s="7" t="s">
        <v>248</v>
      </c>
      <c r="C72" s="9"/>
      <c r="D72" s="9"/>
      <c r="E72" s="9"/>
      <c r="F72" s="33"/>
    </row>
    <row r="73" spans="2:6" x14ac:dyDescent="0.2">
      <c r="B73" s="7" t="s">
        <v>249</v>
      </c>
      <c r="C73" s="9"/>
      <c r="D73" s="9"/>
      <c r="E73" s="9"/>
      <c r="F73" s="33"/>
    </row>
    <row r="74" spans="2:6" x14ac:dyDescent="0.2">
      <c r="B74" s="7" t="s">
        <v>250</v>
      </c>
      <c r="C74" s="9"/>
      <c r="D74" s="9"/>
      <c r="E74" s="9"/>
      <c r="F74" s="33"/>
    </row>
    <row r="75" spans="2:6" x14ac:dyDescent="0.2">
      <c r="B75" s="7" t="s">
        <v>251</v>
      </c>
      <c r="C75" s="9"/>
      <c r="D75" s="9"/>
      <c r="E75" s="9"/>
      <c r="F75" s="33"/>
    </row>
    <row r="76" spans="2:6" x14ac:dyDescent="0.2">
      <c r="B76" s="7" t="s">
        <v>252</v>
      </c>
      <c r="C76" s="9"/>
      <c r="D76" s="9"/>
      <c r="E76" s="9"/>
      <c r="F76" s="33"/>
    </row>
    <row r="77" spans="2:6" x14ac:dyDescent="0.2">
      <c r="B77" s="7" t="s">
        <v>253</v>
      </c>
      <c r="C77" s="9"/>
      <c r="D77" s="9"/>
      <c r="E77" s="9"/>
      <c r="F77" s="33"/>
    </row>
    <row r="78" spans="2:6" x14ac:dyDescent="0.2">
      <c r="B78" s="7" t="s">
        <v>147</v>
      </c>
      <c r="C78" s="9"/>
      <c r="D78" s="9"/>
      <c r="E78" s="9"/>
      <c r="F78" s="33"/>
    </row>
    <row r="79" spans="2:6" x14ac:dyDescent="0.2">
      <c r="B79" s="7" t="s">
        <v>254</v>
      </c>
      <c r="C79" s="9"/>
      <c r="D79" s="9"/>
      <c r="E79" s="9"/>
      <c r="F79" s="33"/>
    </row>
    <row r="80" spans="2:6" x14ac:dyDescent="0.2">
      <c r="B80" s="7" t="s">
        <v>255</v>
      </c>
      <c r="C80" s="9"/>
      <c r="D80" s="9"/>
      <c r="E80" s="9"/>
      <c r="F80" s="33"/>
    </row>
    <row r="81" spans="2:6" x14ac:dyDescent="0.2">
      <c r="B81" s="7" t="s">
        <v>256</v>
      </c>
      <c r="C81" s="9"/>
      <c r="D81" s="9"/>
      <c r="E81" s="9"/>
      <c r="F81" s="33"/>
    </row>
    <row r="82" spans="2:6" x14ac:dyDescent="0.2">
      <c r="B82" s="7" t="s">
        <v>257</v>
      </c>
      <c r="C82" s="9"/>
      <c r="D82" s="9"/>
      <c r="E82" s="9"/>
      <c r="F82" s="33"/>
    </row>
    <row r="83" spans="2:6" x14ac:dyDescent="0.2">
      <c r="B83" s="7" t="s">
        <v>258</v>
      </c>
      <c r="C83" s="9"/>
      <c r="D83" s="9"/>
      <c r="E83" s="9"/>
      <c r="F83" s="33"/>
    </row>
    <row r="84" spans="2:6" ht="13.5" thickBot="1" x14ac:dyDescent="0.25">
      <c r="B84" s="8"/>
      <c r="C84" s="10"/>
      <c r="D84" s="10"/>
      <c r="E84" s="10"/>
      <c r="F84" s="33"/>
    </row>
    <row r="85" spans="2:6" ht="13.5" thickTop="1" x14ac:dyDescent="0.2">
      <c r="C85" s="34"/>
      <c r="D85" s="35"/>
      <c r="E85" s="35"/>
      <c r="F85" s="30"/>
    </row>
  </sheetData>
  <sheetProtection insertRows="0" selectLockedCells="1"/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autoPageBreaks="0"/>
  </sheetPr>
  <dimension ref="A1:G47"/>
  <sheetViews>
    <sheetView showGridLines="0" zoomScale="200" zoomScaleNormal="200" workbookViewId="0">
      <pane ySplit="2" topLeftCell="A14" activePane="bottomLeft" state="frozen"/>
      <selection pane="bottomLeft" activeCell="E33" sqref="E33"/>
    </sheetView>
  </sheetViews>
  <sheetFormatPr defaultColWidth="9.140625" defaultRowHeight="12.75" x14ac:dyDescent="0.2"/>
  <cols>
    <col min="1" max="1" width="3.140625" style="28" customWidth="1"/>
    <col min="2" max="2" width="38.85546875" style="28" customWidth="1"/>
    <col min="3" max="3" width="18.85546875" style="28" customWidth="1"/>
    <col min="4" max="4" width="2.5703125" style="28" customWidth="1"/>
    <col min="5" max="5" width="36.5703125" style="28" customWidth="1"/>
    <col min="6" max="6" width="18.85546875" style="28" customWidth="1"/>
    <col min="7" max="7" width="3" style="28" customWidth="1"/>
    <col min="8" max="15" width="8.85546875" style="28" customWidth="1"/>
    <col min="16" max="16384" width="9.140625" style="28"/>
  </cols>
  <sheetData>
    <row r="1" spans="1:7" x14ac:dyDescent="0.2">
      <c r="A1" s="109"/>
      <c r="B1" s="109"/>
      <c r="C1" s="109"/>
      <c r="D1" s="109" t="s">
        <v>40</v>
      </c>
      <c r="E1" s="109"/>
      <c r="F1" s="109"/>
    </row>
    <row r="2" spans="1:7" x14ac:dyDescent="0.2">
      <c r="A2" s="115"/>
      <c r="B2" s="115"/>
      <c r="C2" s="115"/>
      <c r="D2" s="115" t="s">
        <v>60</v>
      </c>
      <c r="E2" s="115"/>
      <c r="F2" s="115"/>
      <c r="G2" s="115"/>
    </row>
    <row r="3" spans="1:7" x14ac:dyDescent="0.2">
      <c r="B3" s="71"/>
      <c r="C3" s="29"/>
      <c r="D3" s="36"/>
      <c r="E3" s="29"/>
      <c r="F3" s="29"/>
      <c r="G3" s="37"/>
    </row>
    <row r="4" spans="1:7" x14ac:dyDescent="0.2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2">
      <c r="B5" s="5" t="s">
        <v>83</v>
      </c>
      <c r="C5" s="3">
        <v>9222.48</v>
      </c>
      <c r="D5" s="30"/>
      <c r="E5" s="5" t="s">
        <v>125</v>
      </c>
      <c r="F5" s="3">
        <v>3750</v>
      </c>
    </row>
    <row r="6" spans="1:7" x14ac:dyDescent="0.2">
      <c r="B6" s="5" t="s">
        <v>84</v>
      </c>
      <c r="C6" s="3">
        <v>12376.29</v>
      </c>
      <c r="D6" s="30"/>
      <c r="E6" s="5" t="s">
        <v>126</v>
      </c>
      <c r="F6" s="3">
        <v>3209</v>
      </c>
    </row>
    <row r="7" spans="1:7" x14ac:dyDescent="0.2">
      <c r="B7" s="5" t="s">
        <v>85</v>
      </c>
      <c r="C7" s="3">
        <v>528188.93000000005</v>
      </c>
      <c r="D7" s="30"/>
      <c r="E7" s="5" t="s">
        <v>127</v>
      </c>
      <c r="F7" s="3">
        <v>5425</v>
      </c>
    </row>
    <row r="8" spans="1:7" x14ac:dyDescent="0.2">
      <c r="B8" s="5" t="s">
        <v>86</v>
      </c>
      <c r="C8" s="3">
        <v>18600</v>
      </c>
      <c r="D8" s="30"/>
      <c r="E8" s="5" t="s">
        <v>128</v>
      </c>
      <c r="F8" s="3">
        <v>5445</v>
      </c>
    </row>
    <row r="9" spans="1:7" x14ac:dyDescent="0.2">
      <c r="B9" s="5" t="s">
        <v>87</v>
      </c>
      <c r="C9" s="3">
        <v>17058</v>
      </c>
      <c r="D9" s="30"/>
      <c r="E9" s="5" t="s">
        <v>129</v>
      </c>
      <c r="F9" s="3">
        <v>14000</v>
      </c>
    </row>
    <row r="10" spans="1:7" x14ac:dyDescent="0.2">
      <c r="B10" s="5" t="s">
        <v>88</v>
      </c>
      <c r="C10" s="3">
        <v>292243.34999999998</v>
      </c>
      <c r="D10" s="30"/>
      <c r="E10" s="5" t="s">
        <v>130</v>
      </c>
      <c r="F10" s="3">
        <v>21767</v>
      </c>
    </row>
    <row r="11" spans="1:7" x14ac:dyDescent="0.2">
      <c r="B11" s="5" t="s">
        <v>89</v>
      </c>
      <c r="C11" s="3">
        <v>27750</v>
      </c>
      <c r="D11" s="30"/>
      <c r="E11" s="5" t="s">
        <v>131</v>
      </c>
      <c r="F11" s="3">
        <v>12509</v>
      </c>
    </row>
    <row r="12" spans="1:7" x14ac:dyDescent="0.2">
      <c r="B12" s="5" t="s">
        <v>90</v>
      </c>
      <c r="C12" s="3">
        <v>117945</v>
      </c>
      <c r="D12" s="30"/>
      <c r="E12" s="5" t="s">
        <v>132</v>
      </c>
      <c r="F12" s="3">
        <v>4474</v>
      </c>
    </row>
    <row r="13" spans="1:7" x14ac:dyDescent="0.2">
      <c r="B13" s="5" t="s">
        <v>91</v>
      </c>
      <c r="C13" s="3">
        <v>3375</v>
      </c>
      <c r="D13" s="30"/>
      <c r="E13" s="5" t="s">
        <v>133</v>
      </c>
      <c r="F13" s="3">
        <v>2831</v>
      </c>
    </row>
    <row r="14" spans="1:7" x14ac:dyDescent="0.2">
      <c r="B14" s="5" t="s">
        <v>92</v>
      </c>
      <c r="C14" s="3">
        <v>3479</v>
      </c>
      <c r="D14" s="30"/>
      <c r="E14" s="5" t="s">
        <v>134</v>
      </c>
      <c r="F14" s="3">
        <v>16543</v>
      </c>
    </row>
    <row r="15" spans="1:7" x14ac:dyDescent="0.2">
      <c r="B15" s="5" t="s">
        <v>93</v>
      </c>
      <c r="C15" s="3">
        <v>7365</v>
      </c>
      <c r="D15" s="30"/>
      <c r="E15" s="5" t="s">
        <v>135</v>
      </c>
      <c r="F15" s="3">
        <v>9714</v>
      </c>
    </row>
    <row r="16" spans="1:7" x14ac:dyDescent="0.2">
      <c r="B16" s="5" t="s">
        <v>94</v>
      </c>
      <c r="C16" s="3">
        <v>39888</v>
      </c>
      <c r="D16" s="30"/>
      <c r="E16" s="5" t="s">
        <v>136</v>
      </c>
      <c r="F16" s="3">
        <v>3211</v>
      </c>
    </row>
    <row r="17" spans="2:6" x14ac:dyDescent="0.2">
      <c r="B17" s="5" t="s">
        <v>95</v>
      </c>
      <c r="C17" s="3">
        <v>2741</v>
      </c>
      <c r="D17" s="30"/>
      <c r="E17" s="5" t="s">
        <v>137</v>
      </c>
      <c r="F17" s="3">
        <v>3565</v>
      </c>
    </row>
    <row r="18" spans="2:6" x14ac:dyDescent="0.2">
      <c r="B18" s="5" t="s">
        <v>96</v>
      </c>
      <c r="C18" s="3">
        <v>10363</v>
      </c>
      <c r="D18" s="30"/>
      <c r="E18" s="5" t="s">
        <v>138</v>
      </c>
      <c r="F18" s="3">
        <v>36850</v>
      </c>
    </row>
    <row r="19" spans="2:6" x14ac:dyDescent="0.2">
      <c r="B19" s="5" t="s">
        <v>97</v>
      </c>
      <c r="C19" s="3">
        <v>175699</v>
      </c>
      <c r="D19" s="30"/>
      <c r="E19" s="5" t="s">
        <v>139</v>
      </c>
      <c r="F19" s="3">
        <v>327827</v>
      </c>
    </row>
    <row r="20" spans="2:6" x14ac:dyDescent="0.2">
      <c r="B20" s="5" t="s">
        <v>98</v>
      </c>
      <c r="C20" s="3">
        <v>4025</v>
      </c>
      <c r="D20" s="30"/>
      <c r="E20" s="5" t="s">
        <v>140</v>
      </c>
      <c r="F20" s="3">
        <v>5000</v>
      </c>
    </row>
    <row r="21" spans="2:6" x14ac:dyDescent="0.2">
      <c r="B21" s="5" t="s">
        <v>99</v>
      </c>
      <c r="C21" s="3">
        <v>6091</v>
      </c>
      <c r="D21" s="30"/>
      <c r="E21" s="5" t="s">
        <v>141</v>
      </c>
      <c r="F21" s="3">
        <v>42217</v>
      </c>
    </row>
    <row r="22" spans="2:6" x14ac:dyDescent="0.2">
      <c r="B22" s="5" t="s">
        <v>100</v>
      </c>
      <c r="C22" s="3">
        <v>11191</v>
      </c>
      <c r="D22" s="30"/>
      <c r="E22" s="5" t="s">
        <v>142</v>
      </c>
      <c r="F22" s="3">
        <v>5777</v>
      </c>
    </row>
    <row r="23" spans="2:6" x14ac:dyDescent="0.2">
      <c r="B23" s="5" t="s">
        <v>101</v>
      </c>
      <c r="C23" s="3">
        <v>8250</v>
      </c>
      <c r="D23" s="30"/>
      <c r="E23" s="5" t="s">
        <v>143</v>
      </c>
      <c r="F23" s="3">
        <v>7181</v>
      </c>
    </row>
    <row r="24" spans="2:6" x14ac:dyDescent="0.2">
      <c r="B24" s="5" t="s">
        <v>102</v>
      </c>
      <c r="C24" s="3">
        <v>619161</v>
      </c>
      <c r="D24" s="30"/>
      <c r="E24" s="5" t="s">
        <v>144</v>
      </c>
      <c r="F24" s="3">
        <v>3047</v>
      </c>
    </row>
    <row r="25" spans="2:6" x14ac:dyDescent="0.2">
      <c r="B25" s="5" t="s">
        <v>103</v>
      </c>
      <c r="C25" s="3">
        <v>6991</v>
      </c>
      <c r="D25" s="30"/>
      <c r="E25" s="5" t="s">
        <v>145</v>
      </c>
      <c r="F25" s="3">
        <v>5265.92</v>
      </c>
    </row>
    <row r="26" spans="2:6" x14ac:dyDescent="0.2">
      <c r="B26" s="5" t="s">
        <v>104</v>
      </c>
      <c r="C26" s="3">
        <v>10800</v>
      </c>
      <c r="D26" s="30"/>
      <c r="E26" s="5" t="s">
        <v>146</v>
      </c>
      <c r="F26" s="3">
        <v>2858</v>
      </c>
    </row>
    <row r="27" spans="2:6" x14ac:dyDescent="0.2">
      <c r="B27" s="5" t="s">
        <v>105</v>
      </c>
      <c r="C27" s="3">
        <v>85355</v>
      </c>
      <c r="D27" s="30"/>
      <c r="E27" s="5" t="s">
        <v>147</v>
      </c>
      <c r="F27" s="3">
        <v>3014</v>
      </c>
    </row>
    <row r="28" spans="2:6" x14ac:dyDescent="0.2">
      <c r="B28" s="5" t="s">
        <v>106</v>
      </c>
      <c r="C28" s="3">
        <v>6548</v>
      </c>
      <c r="D28" s="30"/>
      <c r="E28" s="5" t="s">
        <v>148</v>
      </c>
      <c r="F28" s="3">
        <v>24728</v>
      </c>
    </row>
    <row r="29" spans="2:6" x14ac:dyDescent="0.2">
      <c r="B29" s="5" t="s">
        <v>107</v>
      </c>
      <c r="C29" s="3">
        <v>6600</v>
      </c>
      <c r="D29" s="30"/>
      <c r="E29" s="5" t="s">
        <v>149</v>
      </c>
      <c r="F29" s="3">
        <v>5216</v>
      </c>
    </row>
    <row r="30" spans="2:6" x14ac:dyDescent="0.2">
      <c r="B30" s="5" t="s">
        <v>108</v>
      </c>
      <c r="C30" s="3">
        <v>27098</v>
      </c>
      <c r="D30" s="30"/>
      <c r="E30" s="5" t="s">
        <v>150</v>
      </c>
      <c r="F30" s="3">
        <v>3647</v>
      </c>
    </row>
    <row r="31" spans="2:6" x14ac:dyDescent="0.2">
      <c r="B31" s="5" t="s">
        <v>109</v>
      </c>
      <c r="C31" s="3">
        <v>2620</v>
      </c>
      <c r="D31" s="30"/>
      <c r="E31" s="5"/>
      <c r="F31" s="3"/>
    </row>
    <row r="32" spans="2:6" x14ac:dyDescent="0.2">
      <c r="B32" s="5" t="s">
        <v>110</v>
      </c>
      <c r="C32" s="3">
        <v>38741</v>
      </c>
      <c r="D32" s="30"/>
      <c r="E32" s="5"/>
      <c r="F32" s="3"/>
    </row>
    <row r="33" spans="2:6" x14ac:dyDescent="0.2">
      <c r="B33" s="5" t="s">
        <v>111</v>
      </c>
      <c r="C33" s="3">
        <v>215585</v>
      </c>
      <c r="D33" s="30"/>
      <c r="E33" s="5"/>
      <c r="F33" s="3"/>
    </row>
    <row r="34" spans="2:6" x14ac:dyDescent="0.2">
      <c r="B34" s="5" t="s">
        <v>112</v>
      </c>
      <c r="C34" s="3">
        <v>41072</v>
      </c>
      <c r="D34" s="30"/>
      <c r="E34" s="5"/>
      <c r="F34" s="3"/>
    </row>
    <row r="35" spans="2:6" x14ac:dyDescent="0.2">
      <c r="B35" s="5" t="s">
        <v>113</v>
      </c>
      <c r="C35" s="3">
        <v>18094.64</v>
      </c>
      <c r="D35" s="30"/>
      <c r="E35" s="5"/>
      <c r="F35" s="3"/>
    </row>
    <row r="36" spans="2:6" x14ac:dyDescent="0.2">
      <c r="B36" s="5" t="s">
        <v>114</v>
      </c>
      <c r="C36" s="3">
        <v>141802</v>
      </c>
      <c r="D36" s="30"/>
      <c r="E36" s="5"/>
      <c r="F36" s="3"/>
    </row>
    <row r="37" spans="2:6" x14ac:dyDescent="0.2">
      <c r="B37" s="5" t="s">
        <v>115</v>
      </c>
      <c r="C37" s="3">
        <v>712258</v>
      </c>
      <c r="D37" s="30"/>
      <c r="E37" s="5"/>
      <c r="F37" s="3"/>
    </row>
    <row r="38" spans="2:6" x14ac:dyDescent="0.2">
      <c r="B38" s="5" t="s">
        <v>116</v>
      </c>
      <c r="C38" s="3">
        <v>2620</v>
      </c>
      <c r="D38" s="30"/>
      <c r="E38" s="5"/>
      <c r="F38" s="3"/>
    </row>
    <row r="39" spans="2:6" x14ac:dyDescent="0.2">
      <c r="B39" s="5" t="s">
        <v>117</v>
      </c>
      <c r="C39" s="3">
        <v>3734</v>
      </c>
      <c r="D39" s="30"/>
      <c r="E39" s="5"/>
      <c r="F39" s="3"/>
    </row>
    <row r="40" spans="2:6" x14ac:dyDescent="0.2">
      <c r="B40" s="5" t="s">
        <v>118</v>
      </c>
      <c r="C40" s="3">
        <v>19157</v>
      </c>
      <c r="D40" s="30"/>
      <c r="E40" s="5"/>
      <c r="F40" s="3"/>
    </row>
    <row r="41" spans="2:6" x14ac:dyDescent="0.2">
      <c r="B41" s="5" t="s">
        <v>119</v>
      </c>
      <c r="C41" s="3">
        <v>67591</v>
      </c>
      <c r="D41" s="30"/>
      <c r="E41" s="5"/>
      <c r="F41" s="3"/>
    </row>
    <row r="42" spans="2:6" x14ac:dyDescent="0.2">
      <c r="B42" s="5" t="s">
        <v>267</v>
      </c>
      <c r="C42" s="3">
        <v>84000</v>
      </c>
      <c r="D42" s="30"/>
      <c r="E42" s="5"/>
      <c r="F42" s="3"/>
    </row>
    <row r="43" spans="2:6" x14ac:dyDescent="0.2">
      <c r="B43" s="5" t="s">
        <v>120</v>
      </c>
      <c r="C43" s="3">
        <v>2535</v>
      </c>
      <c r="D43" s="30"/>
      <c r="E43" s="5"/>
      <c r="F43" s="3"/>
    </row>
    <row r="44" spans="2:6" x14ac:dyDescent="0.2">
      <c r="B44" s="5" t="s">
        <v>121</v>
      </c>
      <c r="C44" s="3">
        <v>24342</v>
      </c>
      <c r="D44" s="30"/>
      <c r="E44" s="5"/>
      <c r="F44" s="3"/>
    </row>
    <row r="45" spans="2:6" x14ac:dyDescent="0.2">
      <c r="B45" s="5" t="s">
        <v>122</v>
      </c>
      <c r="C45" s="3">
        <v>4996</v>
      </c>
      <c r="D45" s="30"/>
      <c r="E45" s="5"/>
      <c r="F45" s="3"/>
    </row>
    <row r="46" spans="2:6" x14ac:dyDescent="0.2">
      <c r="B46" s="5" t="s">
        <v>123</v>
      </c>
      <c r="C46" s="3">
        <v>3000</v>
      </c>
      <c r="D46" s="30"/>
      <c r="E46" s="5"/>
      <c r="F46" s="3"/>
    </row>
    <row r="47" spans="2:6" x14ac:dyDescent="0.2">
      <c r="B47" s="6" t="s">
        <v>124</v>
      </c>
      <c r="C47" s="4">
        <v>3308</v>
      </c>
      <c r="D47" s="30"/>
      <c r="E47" s="6"/>
      <c r="F47" s="4"/>
    </row>
  </sheetData>
  <sheetProtection insertRows="0"/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autoPageBreaks="0"/>
  </sheetPr>
  <dimension ref="A1:G54"/>
  <sheetViews>
    <sheetView showGridLines="0" zoomScale="200" zoomScaleNormal="200" workbookViewId="0">
      <pane ySplit="2" topLeftCell="A17" activePane="bottomLeft" state="frozen"/>
      <selection activeCell="A5" sqref="A5:K5"/>
      <selection pane="bottomLeft" activeCell="B36" sqref="B36"/>
    </sheetView>
  </sheetViews>
  <sheetFormatPr defaultColWidth="9.140625" defaultRowHeight="12.75" x14ac:dyDescent="0.2"/>
  <cols>
    <col min="1" max="1" width="3.140625" style="28" customWidth="1"/>
    <col min="2" max="2" width="36.5703125" style="28" customWidth="1"/>
    <col min="3" max="3" width="18.85546875" style="28" customWidth="1"/>
    <col min="4" max="4" width="2.5703125" style="28" customWidth="1"/>
    <col min="5" max="5" width="36.5703125" style="28" customWidth="1"/>
    <col min="6" max="6" width="18.85546875" style="28" customWidth="1"/>
    <col min="7" max="7" width="3.5703125" style="28" customWidth="1"/>
    <col min="8" max="16384" width="9.140625" style="28"/>
  </cols>
  <sheetData>
    <row r="1" spans="1:7" x14ac:dyDescent="0.2">
      <c r="B1" s="109"/>
      <c r="C1" s="109"/>
      <c r="D1" s="109" t="s">
        <v>75</v>
      </c>
      <c r="E1" s="109"/>
      <c r="F1" s="109"/>
      <c r="G1" s="109"/>
    </row>
    <row r="2" spans="1:7" x14ac:dyDescent="0.2">
      <c r="A2" s="115"/>
      <c r="B2" s="115"/>
      <c r="C2" s="115"/>
      <c r="D2" s="115" t="s">
        <v>60</v>
      </c>
      <c r="E2" s="115"/>
      <c r="F2" s="115"/>
      <c r="G2" s="115"/>
    </row>
    <row r="3" spans="1:7" x14ac:dyDescent="0.2">
      <c r="B3" s="71"/>
      <c r="C3" s="29"/>
      <c r="D3" s="36"/>
      <c r="E3" s="29"/>
      <c r="F3" s="29"/>
      <c r="G3" s="37"/>
    </row>
    <row r="4" spans="1:7" x14ac:dyDescent="0.2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2">
      <c r="B5" s="5" t="s">
        <v>151</v>
      </c>
      <c r="C5" s="3">
        <v>1772</v>
      </c>
      <c r="D5" s="30"/>
      <c r="E5" s="5"/>
      <c r="F5" s="3"/>
    </row>
    <row r="6" spans="1:7" x14ac:dyDescent="0.2">
      <c r="B6" s="5" t="s">
        <v>152</v>
      </c>
      <c r="C6" s="3">
        <v>1982.5</v>
      </c>
      <c r="D6" s="30"/>
      <c r="E6" s="5"/>
      <c r="F6" s="3"/>
    </row>
    <row r="7" spans="1:7" x14ac:dyDescent="0.2">
      <c r="B7" s="5" t="s">
        <v>153</v>
      </c>
      <c r="C7" s="3">
        <v>1860</v>
      </c>
      <c r="D7" s="30"/>
      <c r="E7" s="5"/>
      <c r="F7" s="3"/>
    </row>
    <row r="8" spans="1:7" x14ac:dyDescent="0.2">
      <c r="B8" s="5" t="s">
        <v>154</v>
      </c>
      <c r="C8" s="3">
        <v>2115</v>
      </c>
      <c r="D8" s="30"/>
      <c r="E8" s="5"/>
      <c r="F8" s="3"/>
    </row>
    <row r="9" spans="1:7" x14ac:dyDescent="0.2">
      <c r="B9" s="5" t="s">
        <v>155</v>
      </c>
      <c r="C9" s="3">
        <v>1870</v>
      </c>
      <c r="D9" s="30"/>
      <c r="E9" s="5"/>
      <c r="F9" s="3"/>
    </row>
    <row r="10" spans="1:7" x14ac:dyDescent="0.2">
      <c r="B10" s="5" t="s">
        <v>156</v>
      </c>
      <c r="C10" s="3">
        <v>1900</v>
      </c>
      <c r="D10" s="30"/>
      <c r="E10" s="5"/>
      <c r="F10" s="3"/>
    </row>
    <row r="11" spans="1:7" x14ac:dyDescent="0.2">
      <c r="B11" s="5" t="s">
        <v>157</v>
      </c>
      <c r="C11" s="3">
        <v>2371</v>
      </c>
      <c r="D11" s="30"/>
      <c r="E11" s="5"/>
      <c r="F11" s="3"/>
    </row>
    <row r="12" spans="1:7" x14ac:dyDescent="0.2">
      <c r="B12" s="5" t="s">
        <v>158</v>
      </c>
      <c r="C12" s="3">
        <v>1595</v>
      </c>
      <c r="D12" s="30"/>
      <c r="E12" s="5"/>
      <c r="F12" s="3"/>
    </row>
    <row r="13" spans="1:7" x14ac:dyDescent="0.2">
      <c r="B13" s="5" t="s">
        <v>159</v>
      </c>
      <c r="C13" s="3">
        <v>1645</v>
      </c>
      <c r="D13" s="30"/>
      <c r="E13" s="5"/>
      <c r="F13" s="3"/>
    </row>
    <row r="14" spans="1:7" x14ac:dyDescent="0.2">
      <c r="B14" s="5" t="s">
        <v>160</v>
      </c>
      <c r="C14" s="3">
        <v>2344</v>
      </c>
      <c r="D14" s="30"/>
      <c r="E14" s="5"/>
      <c r="F14" s="3"/>
    </row>
    <row r="15" spans="1:7" x14ac:dyDescent="0.2">
      <c r="B15" s="5" t="s">
        <v>161</v>
      </c>
      <c r="C15" s="3">
        <v>1630</v>
      </c>
      <c r="D15" s="30"/>
      <c r="E15" s="5"/>
      <c r="F15" s="3"/>
    </row>
    <row r="16" spans="1:7" x14ac:dyDescent="0.2">
      <c r="B16" s="5" t="s">
        <v>162</v>
      </c>
      <c r="C16" s="3">
        <v>1170</v>
      </c>
      <c r="D16" s="30"/>
      <c r="E16" s="5"/>
      <c r="F16" s="3"/>
    </row>
    <row r="17" spans="2:6" x14ac:dyDescent="0.2">
      <c r="B17" s="5" t="s">
        <v>163</v>
      </c>
      <c r="C17" s="3">
        <v>2058</v>
      </c>
      <c r="D17" s="30"/>
      <c r="E17" s="5"/>
      <c r="F17" s="3"/>
    </row>
    <row r="18" spans="2:6" x14ac:dyDescent="0.2">
      <c r="B18" s="5" t="s">
        <v>164</v>
      </c>
      <c r="C18" s="3">
        <v>2130</v>
      </c>
      <c r="D18" s="30"/>
      <c r="E18" s="5"/>
      <c r="F18" s="3"/>
    </row>
    <row r="19" spans="2:6" x14ac:dyDescent="0.2">
      <c r="B19" s="5" t="s">
        <v>165</v>
      </c>
      <c r="C19" s="3">
        <v>1214</v>
      </c>
      <c r="D19" s="30"/>
      <c r="E19" s="5"/>
      <c r="F19" s="3"/>
    </row>
    <row r="20" spans="2:6" x14ac:dyDescent="0.2">
      <c r="B20" s="5" t="s">
        <v>166</v>
      </c>
      <c r="C20" s="3">
        <v>1730</v>
      </c>
      <c r="D20" s="30"/>
      <c r="E20" s="5"/>
      <c r="F20" s="3"/>
    </row>
    <row r="21" spans="2:6" x14ac:dyDescent="0.2">
      <c r="B21" s="5" t="s">
        <v>167</v>
      </c>
      <c r="C21" s="3">
        <v>1056</v>
      </c>
      <c r="D21" s="30"/>
      <c r="E21" s="5"/>
      <c r="F21" s="3"/>
    </row>
    <row r="22" spans="2:6" x14ac:dyDescent="0.2">
      <c r="B22" s="5" t="s">
        <v>168</v>
      </c>
      <c r="C22" s="3">
        <v>1755</v>
      </c>
      <c r="D22" s="30"/>
      <c r="E22" s="5"/>
      <c r="F22" s="3"/>
    </row>
    <row r="23" spans="2:6" x14ac:dyDescent="0.2">
      <c r="B23" s="5" t="s">
        <v>169</v>
      </c>
      <c r="C23" s="3">
        <v>2372</v>
      </c>
      <c r="D23" s="30"/>
      <c r="E23" s="5"/>
      <c r="F23" s="3"/>
    </row>
    <row r="24" spans="2:6" x14ac:dyDescent="0.2">
      <c r="B24" s="5" t="s">
        <v>170</v>
      </c>
      <c r="C24" s="3">
        <v>1704</v>
      </c>
      <c r="D24" s="30"/>
      <c r="E24" s="5"/>
      <c r="F24" s="3"/>
    </row>
    <row r="25" spans="2:6" x14ac:dyDescent="0.2">
      <c r="B25" s="5" t="s">
        <v>171</v>
      </c>
      <c r="C25" s="3">
        <v>1972</v>
      </c>
      <c r="D25" s="30"/>
      <c r="E25" s="5"/>
      <c r="F25" s="3"/>
    </row>
    <row r="26" spans="2:6" x14ac:dyDescent="0.2">
      <c r="B26" s="5" t="s">
        <v>172</v>
      </c>
      <c r="C26" s="3">
        <v>1086</v>
      </c>
      <c r="D26" s="30"/>
      <c r="E26" s="5"/>
      <c r="F26" s="3"/>
    </row>
    <row r="27" spans="2:6" x14ac:dyDescent="0.2">
      <c r="B27" s="5" t="s">
        <v>173</v>
      </c>
      <c r="C27" s="3">
        <v>1701</v>
      </c>
      <c r="D27" s="30"/>
      <c r="E27" s="5"/>
      <c r="F27" s="3"/>
    </row>
    <row r="28" spans="2:6" x14ac:dyDescent="0.2">
      <c r="B28" s="5" t="s">
        <v>174</v>
      </c>
      <c r="C28" s="3">
        <v>1455</v>
      </c>
      <c r="D28" s="30"/>
      <c r="E28" s="5"/>
      <c r="F28" s="3"/>
    </row>
    <row r="29" spans="2:6" x14ac:dyDescent="0.2">
      <c r="B29" s="5" t="s">
        <v>175</v>
      </c>
      <c r="C29" s="3">
        <v>1038</v>
      </c>
      <c r="D29" s="30"/>
      <c r="E29" s="5"/>
      <c r="F29" s="3"/>
    </row>
    <row r="30" spans="2:6" x14ac:dyDescent="0.2">
      <c r="B30" s="5" t="s">
        <v>176</v>
      </c>
      <c r="C30" s="3">
        <v>1023</v>
      </c>
      <c r="D30" s="30"/>
      <c r="E30" s="5"/>
      <c r="F30" s="3"/>
    </row>
    <row r="31" spans="2:6" x14ac:dyDescent="0.2">
      <c r="B31" s="5" t="s">
        <v>177</v>
      </c>
      <c r="C31" s="3">
        <v>2321</v>
      </c>
      <c r="D31" s="30"/>
      <c r="E31" s="5"/>
      <c r="F31" s="3"/>
    </row>
    <row r="32" spans="2:6" x14ac:dyDescent="0.2">
      <c r="B32" s="5" t="s">
        <v>178</v>
      </c>
      <c r="C32" s="3">
        <v>1279</v>
      </c>
      <c r="D32" s="30"/>
      <c r="E32" s="5"/>
      <c r="F32" s="3"/>
    </row>
    <row r="33" spans="2:6" x14ac:dyDescent="0.2">
      <c r="B33" s="5" t="s">
        <v>179</v>
      </c>
      <c r="C33" s="3">
        <v>1815</v>
      </c>
      <c r="D33" s="30"/>
      <c r="E33" s="5"/>
      <c r="F33" s="3"/>
    </row>
    <row r="34" spans="2:6" x14ac:dyDescent="0.2">
      <c r="B34" s="5" t="s">
        <v>180</v>
      </c>
      <c r="C34" s="3">
        <v>1917</v>
      </c>
      <c r="D34" s="30"/>
      <c r="E34" s="5"/>
      <c r="F34" s="3"/>
    </row>
    <row r="35" spans="2:6" x14ac:dyDescent="0.2">
      <c r="B35" s="5" t="s">
        <v>181</v>
      </c>
      <c r="C35" s="3">
        <v>1321</v>
      </c>
      <c r="D35" s="30"/>
      <c r="E35" s="5"/>
      <c r="F35" s="3"/>
    </row>
    <row r="36" spans="2:6" x14ac:dyDescent="0.2">
      <c r="B36" s="5" t="s">
        <v>182</v>
      </c>
      <c r="C36" s="3">
        <v>1306</v>
      </c>
      <c r="D36" s="30"/>
      <c r="E36" s="5"/>
      <c r="F36" s="3"/>
    </row>
    <row r="37" spans="2:6" x14ac:dyDescent="0.2">
      <c r="B37" s="5"/>
      <c r="C37" s="3"/>
      <c r="D37" s="30"/>
      <c r="E37" s="5"/>
      <c r="F37" s="3"/>
    </row>
    <row r="38" spans="2:6" x14ac:dyDescent="0.2">
      <c r="B38" s="5"/>
      <c r="C38" s="3"/>
      <c r="D38" s="30"/>
      <c r="E38" s="5"/>
      <c r="F38" s="3"/>
    </row>
    <row r="39" spans="2:6" x14ac:dyDescent="0.2">
      <c r="B39" s="5"/>
      <c r="C39" s="3"/>
      <c r="D39" s="30"/>
      <c r="E39" s="5"/>
      <c r="F39" s="3"/>
    </row>
    <row r="40" spans="2:6" x14ac:dyDescent="0.2">
      <c r="B40" s="5"/>
      <c r="C40" s="3"/>
      <c r="D40" s="30"/>
      <c r="E40" s="5"/>
      <c r="F40" s="3"/>
    </row>
    <row r="41" spans="2:6" x14ac:dyDescent="0.2">
      <c r="B41" s="5"/>
      <c r="C41" s="3"/>
      <c r="D41" s="30"/>
      <c r="E41" s="5"/>
      <c r="F41" s="3"/>
    </row>
    <row r="42" spans="2:6" x14ac:dyDescent="0.2">
      <c r="B42" s="5"/>
      <c r="C42" s="3"/>
      <c r="D42" s="30"/>
      <c r="E42" s="5"/>
      <c r="F42" s="3"/>
    </row>
    <row r="43" spans="2:6" x14ac:dyDescent="0.2">
      <c r="B43" s="6"/>
      <c r="C43" s="4"/>
      <c r="D43" s="30"/>
      <c r="E43" s="6"/>
      <c r="F43" s="4"/>
    </row>
    <row r="54" spans="2:2" x14ac:dyDescent="0.2">
      <c r="B54" s="39"/>
    </row>
  </sheetData>
  <sheetProtection formatCells="0" insertRows="0"/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autoPageBreaks="0"/>
  </sheetPr>
  <dimension ref="A1:F30"/>
  <sheetViews>
    <sheetView showGridLines="0" zoomScaleNormal="100" workbookViewId="0">
      <selection activeCell="L24" sqref="L24"/>
    </sheetView>
  </sheetViews>
  <sheetFormatPr defaultColWidth="9.140625" defaultRowHeight="12.75" x14ac:dyDescent="0.2"/>
  <cols>
    <col min="1" max="1" width="31.7109375" style="19" customWidth="1"/>
    <col min="2" max="2" width="44.7109375" style="19" customWidth="1"/>
    <col min="3" max="3" width="22.7109375" style="19" customWidth="1"/>
    <col min="4" max="4" width="22" style="1" customWidth="1"/>
    <col min="5" max="5" width="4.140625" style="1" customWidth="1"/>
    <col min="6" max="6" width="7.7109375" style="1" customWidth="1"/>
    <col min="7" max="16384" width="9.140625" style="1"/>
  </cols>
  <sheetData>
    <row r="1" spans="1:6" ht="15.75" x14ac:dyDescent="0.2">
      <c r="A1" s="135" t="str">
        <f>"REPORT ON CONTRACTS EXCEEDING $25,000 AWARDED DURING FY"&amp;'Cover Page'!F8</f>
        <v>REPORT ON CONTRACTS EXCEEDING $25,000 AWARDED DURING FY2026</v>
      </c>
      <c r="B1" s="135"/>
      <c r="C1" s="135"/>
      <c r="D1" s="136"/>
      <c r="E1" s="18"/>
      <c r="F1" s="18"/>
    </row>
    <row r="2" spans="1:6" ht="4.5" customHeight="1" x14ac:dyDescent="0.2"/>
    <row r="3" spans="1:6" ht="7.5" customHeight="1" x14ac:dyDescent="0.2"/>
    <row r="4" spans="1:6" ht="39" customHeight="1" x14ac:dyDescent="0.2">
      <c r="A4" s="137" t="s">
        <v>63</v>
      </c>
      <c r="B4" s="137"/>
      <c r="C4" s="137"/>
      <c r="D4" s="139"/>
      <c r="E4" s="19"/>
      <c r="F4" s="19"/>
    </row>
    <row r="5" spans="1:6" ht="9.75" customHeight="1" x14ac:dyDescent="0.2">
      <c r="A5" s="142"/>
      <c r="B5" s="142"/>
      <c r="C5" s="142"/>
      <c r="D5" s="143"/>
    </row>
    <row r="6" spans="1:6" ht="25.5" customHeight="1" x14ac:dyDescent="0.2">
      <c r="A6" s="146" t="s">
        <v>36</v>
      </c>
      <c r="B6" s="146"/>
      <c r="C6" s="146"/>
      <c r="D6" s="146"/>
    </row>
    <row r="7" spans="1:6" ht="87" customHeight="1" x14ac:dyDescent="0.2">
      <c r="A7" s="20"/>
      <c r="B7" s="20"/>
      <c r="C7" s="20"/>
      <c r="D7" s="21"/>
    </row>
    <row r="8" spans="1:6" ht="17.25" x14ac:dyDescent="0.2">
      <c r="A8" s="144" t="s">
        <v>39</v>
      </c>
      <c r="B8" s="144"/>
      <c r="C8" s="144"/>
      <c r="D8" s="144"/>
    </row>
    <row r="9" spans="1:6" ht="14.25" x14ac:dyDescent="0.2">
      <c r="A9" s="145" t="s">
        <v>50</v>
      </c>
      <c r="B9" s="145"/>
      <c r="C9" s="145"/>
      <c r="D9" s="145"/>
      <c r="E9"/>
    </row>
    <row r="10" spans="1:6" ht="17.25" x14ac:dyDescent="0.2">
      <c r="A10" s="22"/>
      <c r="B10" s="22"/>
      <c r="C10" s="22"/>
      <c r="D10" s="22"/>
      <c r="E10"/>
    </row>
    <row r="11" spans="1:6" ht="18.75" customHeight="1" x14ac:dyDescent="0.2">
      <c r="A11" s="140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FY2026</v>
      </c>
      <c r="B11" s="140"/>
      <c r="C11" s="140"/>
      <c r="D11" s="141"/>
      <c r="E11" s="19"/>
      <c r="F11" s="19"/>
    </row>
    <row r="12" spans="1:6" x14ac:dyDescent="0.2">
      <c r="A12" s="147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FY2026</v>
      </c>
      <c r="B12" s="147"/>
      <c r="C12" s="147"/>
      <c r="D12" s="23" t="s">
        <v>43</v>
      </c>
      <c r="E12" s="19"/>
      <c r="F12" s="19"/>
    </row>
    <row r="13" spans="1:6" x14ac:dyDescent="0.2">
      <c r="A13" s="24" t="s">
        <v>44</v>
      </c>
      <c r="B13" s="20"/>
      <c r="C13" s="20"/>
      <c r="D13" s="21"/>
    </row>
    <row r="14" spans="1:6" ht="6" customHeight="1" x14ac:dyDescent="0.2">
      <c r="A14" s="20"/>
      <c r="B14" s="20"/>
      <c r="C14" s="20"/>
      <c r="D14" s="21"/>
    </row>
    <row r="15" spans="1:6" ht="30.75" customHeight="1" x14ac:dyDescent="0.2">
      <c r="A15" s="137" t="s">
        <v>45</v>
      </c>
      <c r="B15" s="138"/>
      <c r="C15" s="138"/>
      <c r="D15" s="139"/>
    </row>
    <row r="16" spans="1:6" ht="4.5" customHeight="1" x14ac:dyDescent="0.2">
      <c r="A16" s="20"/>
      <c r="B16" s="20"/>
      <c r="C16" s="20"/>
      <c r="D16" s="21"/>
    </row>
    <row r="17" spans="1:4" x14ac:dyDescent="0.2">
      <c r="A17" s="137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FY2026</v>
      </c>
      <c r="B17" s="138"/>
      <c r="C17" s="138"/>
      <c r="D17" s="139"/>
    </row>
    <row r="18" spans="1:4" x14ac:dyDescent="0.2">
      <c r="A18" s="137" t="s">
        <v>46</v>
      </c>
      <c r="B18" s="137"/>
      <c r="C18" s="137"/>
      <c r="D18" s="137"/>
    </row>
    <row r="19" spans="1:4" ht="12.75" customHeight="1" x14ac:dyDescent="0.2">
      <c r="A19" s="25" t="str">
        <f>"contracts awarded prior to FY"&amp;'Cover Page'!F8</f>
        <v>contracts awarded prior to FY2026</v>
      </c>
      <c r="B19" s="26" t="s">
        <v>48</v>
      </c>
      <c r="C19" s="26"/>
      <c r="D19" s="26"/>
    </row>
    <row r="20" spans="1:4" ht="12.75" customHeight="1" x14ac:dyDescent="0.2">
      <c r="A20" s="110" t="s">
        <v>49</v>
      </c>
      <c r="B20" s="110"/>
      <c r="C20" s="110"/>
      <c r="D20" s="110"/>
    </row>
    <row r="21" spans="1:4" ht="3" customHeight="1" x14ac:dyDescent="0.2">
      <c r="A21" s="20"/>
      <c r="B21" s="20"/>
      <c r="C21" s="20"/>
      <c r="D21" s="21"/>
    </row>
    <row r="22" spans="1:4" ht="29.25" customHeight="1" x14ac:dyDescent="0.2">
      <c r="A22" s="137" t="s">
        <v>42</v>
      </c>
      <c r="B22" s="138"/>
      <c r="C22" s="138"/>
      <c r="D22" s="139"/>
    </row>
    <row r="23" spans="1:4" ht="6.75" customHeight="1" x14ac:dyDescent="0.2"/>
    <row r="24" spans="1:4" ht="13.5" customHeight="1" x14ac:dyDescent="0.2">
      <c r="A24" s="154" t="s">
        <v>23</v>
      </c>
      <c r="B24" s="155"/>
      <c r="C24" s="156"/>
      <c r="D24" s="2"/>
    </row>
    <row r="25" spans="1:4" ht="13.5" customHeight="1" x14ac:dyDescent="0.2">
      <c r="A25" s="154" t="s">
        <v>24</v>
      </c>
      <c r="B25" s="155"/>
      <c r="C25" s="156"/>
      <c r="D25" s="11"/>
    </row>
    <row r="26" spans="1:4" ht="31.5" customHeight="1" x14ac:dyDescent="0.2">
      <c r="A26" s="148" t="s">
        <v>26</v>
      </c>
      <c r="B26" s="149"/>
      <c r="C26" s="150"/>
      <c r="D26" s="111"/>
    </row>
    <row r="27" spans="1:4" ht="17.25" customHeight="1" x14ac:dyDescent="0.2">
      <c r="A27" s="151" t="s">
        <v>47</v>
      </c>
      <c r="B27" s="157"/>
      <c r="C27" s="158"/>
      <c r="D27" s="112"/>
    </row>
    <row r="28" spans="1:4" ht="31.5" customHeight="1" x14ac:dyDescent="0.2">
      <c r="A28" s="148" t="s">
        <v>25</v>
      </c>
      <c r="B28" s="149"/>
      <c r="C28" s="150"/>
      <c r="D28" s="113"/>
    </row>
    <row r="29" spans="1:4" ht="17.25" customHeight="1" x14ac:dyDescent="0.2">
      <c r="A29" s="151" t="s">
        <v>47</v>
      </c>
      <c r="B29" s="152"/>
      <c r="C29" s="153"/>
      <c r="D29" s="114"/>
    </row>
    <row r="30" spans="1:4" x14ac:dyDescent="0.2">
      <c r="D30" s="27"/>
    </row>
  </sheetData>
  <mergeCells count="18">
    <mergeCell ref="A28:C28"/>
    <mergeCell ref="A29:C29"/>
    <mergeCell ref="A24:C24"/>
    <mergeCell ref="A25:C25"/>
    <mergeCell ref="A26:C26"/>
    <mergeCell ref="A27:C27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altText="Double Click PDF Button for &quot;Contracts Exceeding $25,000 Guidance&quot; for additional guidance and definitions." r:id="rId5">
            <anchor moveWithCells="1">
              <from>
                <xdr:col>1</xdr:col>
                <xdr:colOff>1133475</xdr:colOff>
                <xdr:row>6</xdr:row>
                <xdr:rowOff>152400</xdr:rowOff>
              </from>
              <to>
                <xdr:col>1</xdr:col>
                <xdr:colOff>2047875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4b1350e5a6489754c8f29ece2deba063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63cce504722e3eb21ef9b21aa5634996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 xmlns="6ce3111e-7420-4802-b50a-75d4e9a0b980">false</Archive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0CCDF-5999-4EA3-A04D-3CB8F06B8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6ce3111e-7420-4802-b50a-75d4e9a0b980"/>
    <ds:schemaRef ds:uri="http://purl.org/dc/terms/"/>
    <ds:schemaRef ds:uri="4d435f69-8686-490b-bd6d-b153bf22ab50"/>
    <ds:schemaRef ds:uri="d21dc803-237d-4c68-8692-8d731fd2911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ASA Form (50-37).xlsx</dc:title>
  <dc:creator>KOLAZ CHRISTINE</dc:creator>
  <cp:keywords/>
  <cp:lastModifiedBy>Lori McNeal</cp:lastModifiedBy>
  <cp:lastPrinted>2023-06-08T15:56:29Z</cp:lastPrinted>
  <dcterms:created xsi:type="dcterms:W3CDTF">2001-07-03T18:32:58Z</dcterms:created>
  <dcterms:modified xsi:type="dcterms:W3CDTF">2026-10-22T14:35:09Z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AuthorEmailDisplayName">
    <vt:lpwstr>BONNER JORRELL</vt:lpwstr>
  </property>
  <property fmtid="{D5CDD505-2E9C-101B-9397-08002B2CF9AE}" pid="6" name="_AdHocReviewCycleID">
    <vt:i4>1865976785</vt:i4>
  </property>
  <property fmtid="{D5CDD505-2E9C-101B-9397-08002B2CF9AE}" pid="7" name="_EmailSubject">
    <vt:lpwstr>Unlocked ASA</vt:lpwstr>
  </property>
  <property fmtid="{D5CDD505-2E9C-101B-9397-08002B2CF9AE}" pid="8" name="_AuthorEmail">
    <vt:lpwstr>JBONNER@isbe.net</vt:lpwstr>
  </property>
  <property fmtid="{D5CDD505-2E9C-101B-9397-08002B2CF9AE}" pid="9" name="_ReviewingToolsShownOnce">
    <vt:lpwstr/>
  </property>
</Properties>
</file>